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laskowska\Desktop\"/>
    </mc:Choice>
  </mc:AlternateContent>
  <xr:revisionPtr revIDLastSave="0" documentId="13_ncr:1_{AA9544F6-D2CD-4696-808D-A94522CADE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1" r:id="rId1"/>
    <sheet name="szkołami, bez cen" sheetId="5" r:id="rId2"/>
    <sheet name="Arkusz2" sheetId="2" r:id="rId3"/>
    <sheet name="Arkusz3" sheetId="3" r:id="rId4"/>
    <sheet name="Arkusz4" sheetId="4" r:id="rId5"/>
  </sheets>
  <definedNames>
    <definedName name="_xlnm.Print_Area" localSheetId="1">'szkołami, bez cen'!$A$1:$E$322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0" i="5" l="1"/>
  <c r="E317" i="5"/>
  <c r="E251" i="5"/>
  <c r="E241" i="5"/>
  <c r="E231" i="5"/>
  <c r="E191" i="5"/>
  <c r="E173" i="5"/>
  <c r="E158" i="5"/>
  <c r="E146" i="5"/>
  <c r="E113" i="5"/>
  <c r="E74" i="5"/>
  <c r="E31" i="5"/>
  <c r="E32" i="5" s="1"/>
  <c r="E318" i="5" l="1"/>
  <c r="E242" i="5"/>
  <c r="E114" i="5"/>
</calcChain>
</file>

<file path=xl/sharedStrings.xml><?xml version="1.0" encoding="utf-8"?>
<sst xmlns="http://schemas.openxmlformats.org/spreadsheetml/2006/main" count="1280" uniqueCount="506">
  <si>
    <t>Lp.</t>
  </si>
  <si>
    <t>Nazwa:</t>
  </si>
  <si>
    <t>Ilość:</t>
  </si>
  <si>
    <t>Zespół Szkół Ponadpodstawowych w Łasinie</t>
  </si>
  <si>
    <t>PRACOWNIA BIOLOGICZNA</t>
  </si>
  <si>
    <t>1.</t>
  </si>
  <si>
    <t>Systemy korzeniowe - 4 okazy zatopione w tworzywie</t>
  </si>
  <si>
    <t>Rozwój fasoli - 6 okazów zatopionych w tworzywie</t>
  </si>
  <si>
    <t>Model wiązki przewodzącej rośliny dwuliściennej</t>
  </si>
  <si>
    <t>Model strukturalny liścia, 3-wymiarowy</t>
  </si>
  <si>
    <t>Przystosowanie odnóży owadów do trybu życia - 7 okazów zatopionych w tworzywie</t>
  </si>
  <si>
    <t>Cykl życiowy motyla - bielinka kapustnika, 4 okazy zatopione w tworzywie</t>
  </si>
  <si>
    <t>Cykl życiowy jedwabnika – wersja rozszerzona, 13 okazów zatopionych w tworzywie</t>
  </si>
  <si>
    <t>Cykl życiowy pszczoły miodnej i produkty pszczele - 11 okazów zatopionych w tworzywie</t>
  </si>
  <si>
    <t>Szkielet naturalny w tworzywie: Ryba</t>
  </si>
  <si>
    <t>Model ryby w przekroju podłużnym</t>
  </si>
  <si>
    <t>Model żaby preparowanej</t>
  </si>
  <si>
    <t>Szkielet naturalny w tworzywie: Ropucha</t>
  </si>
  <si>
    <t>Szkielet naturalny w tworzywie: Wąż niejadowity</t>
  </si>
  <si>
    <t>Szkielet naturalny w tworzywie: Żółw</t>
  </si>
  <si>
    <t>Szkielet naturalny w tworzywie: Gołąb</t>
  </si>
  <si>
    <t>Szkielet naturalny w tworzywie: Królik</t>
  </si>
  <si>
    <t>Układ krążenia człowieka – model reliefowy, ogólny</t>
  </si>
  <si>
    <t>Model płuc, krtani (2-cz.) i serca, na tablicy</t>
  </si>
  <si>
    <t>Model układu moczowego męskiego 3D, 4-częściowy</t>
  </si>
  <si>
    <t>Modele oka ludzkiego 5x w 3 przekrojach i schematem budowy siatkówki</t>
  </si>
  <si>
    <t>NeuLog: Moduł USB</t>
  </si>
  <si>
    <t>NeuLog: Czujnik spirometryczny</t>
  </si>
  <si>
    <t>NeuLog: Czujnik EKG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</si>
  <si>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</si>
  <si>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</si>
  <si>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</si>
  <si>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</si>
  <si>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</si>
  <si>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</si>
  <si>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</si>
  <si>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</si>
  <si>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</si>
  <si>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</si>
  <si>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</si>
  <si>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</si>
  <si>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</si>
  <si>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</si>
  <si>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</si>
  <si>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</si>
  <si>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</si>
  <si>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</si>
  <si>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</si>
  <si>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</si>
  <si>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</si>
  <si>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</si>
  <si>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</si>
  <si>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</si>
  <si>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</si>
  <si>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</si>
  <si>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Model RNA / biosynteza białek - duży</t>
  </si>
  <si>
    <t xml:space="preserve">Mikroskop szkolny bezprzewodowy </t>
  </si>
  <si>
    <t>Tkanki człowieka, zmienione chorobotwórczo - 10 preparatów mikroskopowych</t>
  </si>
  <si>
    <t>III LO we Włocławku</t>
  </si>
  <si>
    <t>PRACOWNIA BADACZY ZAKAMARKÓW WSZECHŚWIATA</t>
  </si>
  <si>
    <t>I LO we Włocławku</t>
  </si>
  <si>
    <t>kpl</t>
  </si>
  <si>
    <t xml:space="preserve">mikroskop  </t>
  </si>
  <si>
    <t xml:space="preserve">ciśnieniomierz </t>
  </si>
  <si>
    <t xml:space="preserve">przyrząd do mierzenia pracy serca i pulsu </t>
  </si>
  <si>
    <t xml:space="preserve">preparaty mikroskopowe </t>
  </si>
  <si>
    <t>szkło laboratoryjne</t>
  </si>
  <si>
    <t xml:space="preserve">waga laboratoryjna elektroniczna </t>
  </si>
  <si>
    <t xml:space="preserve">model człowieka tors z głową </t>
  </si>
  <si>
    <t>RAZEM: 13 000,00 zł</t>
  </si>
  <si>
    <t>III LO w Brodnicy</t>
  </si>
  <si>
    <t>Alkohol etylowy skażony 1000ml</t>
  </si>
  <si>
    <t xml:space="preserve">Cylindry miarowe 100 ml </t>
  </si>
  <si>
    <t>Kolba stożkowa Erlenmayera 350 ml</t>
  </si>
  <si>
    <t>Krystalizator szklany 1000 ml</t>
  </si>
  <si>
    <t>Lejek szklany 50-60 mm</t>
  </si>
  <si>
    <t>Łyżeczka do spalań</t>
  </si>
  <si>
    <t>Łyżeczko- szpatułka</t>
  </si>
  <si>
    <t>Paski pH 0-14 pH sztuk</t>
  </si>
  <si>
    <t xml:space="preserve">Palnik szklany z kołpakiem 120 ml  </t>
  </si>
  <si>
    <t>Uchwyt do probówek drewniany</t>
  </si>
  <si>
    <t>Zlewki 100 ml</t>
  </si>
  <si>
    <t xml:space="preserve">Zlewki 400 ml </t>
  </si>
  <si>
    <t>okulary ochronne białe</t>
  </si>
  <si>
    <t>Przyrząd do elektrolizy z żarówką, przełącznikiem i kompletem elektrod</t>
  </si>
  <si>
    <t>PRACOWNIA CHEMICZNA</t>
  </si>
  <si>
    <t>zestaw odczynników i chemikaliów</t>
  </si>
  <si>
    <t>dygestorium</t>
  </si>
  <si>
    <t>zbiornik na ciekły azot</t>
  </si>
  <si>
    <t>II LO we Włocławku</t>
  </si>
  <si>
    <t>Szkielet anatomiczny wersja podstawowa</t>
  </si>
  <si>
    <t>Model czaszki człowieka, 3 części</t>
  </si>
  <si>
    <t>Zestaw preparacyjny DISCOVERY</t>
  </si>
  <si>
    <t>Uproszczony model DNA/ RNA</t>
  </si>
  <si>
    <t>Duża prasa do suszenia okazów 32x26</t>
  </si>
  <si>
    <t>Walizka Ekobadacza do badania wód i pH gleb</t>
  </si>
  <si>
    <t>Zestaw do badania powietrza w walizce terenowej</t>
  </si>
  <si>
    <t>Stojak do map średni</t>
  </si>
  <si>
    <t>Butla na wodę destylowaną z uchwytem i kranem 5l</t>
  </si>
  <si>
    <t xml:space="preserve">Fartuch laboratoryjny bawełniany </t>
  </si>
  <si>
    <t>Cykl rozwojowy fasoli - okazy w akrylu</t>
  </si>
  <si>
    <t>Cykl rozwojowy kukurydzy - 6 okazów w akrylu</t>
  </si>
  <si>
    <t>Cykl rozwojowy paproci - okazy w akrylu</t>
  </si>
  <si>
    <t xml:space="preserve">Waga laboratoryjna wodoodporna </t>
  </si>
  <si>
    <t xml:space="preserve">Mikroskop </t>
  </si>
  <si>
    <t xml:space="preserve">Lupa z rączką </t>
  </si>
  <si>
    <t>Technikum w ZSB we Włocławku</t>
  </si>
  <si>
    <t>PRACOWNIA FIZYCZNA</t>
  </si>
  <si>
    <t>komplet do nauki o prądzie elektrycznym  </t>
  </si>
  <si>
    <t>tor powietrzny z dmuchawą i licznikiem elektronicznym       </t>
  </si>
  <si>
    <t>generator van de Graaffa    </t>
  </si>
  <si>
    <t>płyny i gazy (zestaw demonstracyjny)                     </t>
  </si>
  <si>
    <t>zestaw</t>
  </si>
  <si>
    <t>przyrząd do demonstracji mechanizmu powstawania fali stojącej    </t>
  </si>
  <si>
    <t>dysk Newtona   </t>
  </si>
  <si>
    <t xml:space="preserve">cyfrowy miernik poziomu natężenia dźwięku     </t>
  </si>
  <si>
    <t>LO w Golubiu-Dobrzyniu</t>
  </si>
  <si>
    <t>Palnik Cfh Bunsen</t>
  </si>
  <si>
    <t>Mikropalnik Piezo</t>
  </si>
  <si>
    <t>Waga elektroniczna do 500g</t>
  </si>
  <si>
    <t>Waga jubilerska</t>
  </si>
  <si>
    <t>Baza do mydła</t>
  </si>
  <si>
    <t>Barwniki do mydła</t>
  </si>
  <si>
    <t>Barwniki do świec</t>
  </si>
  <si>
    <t>Knoty do świec</t>
  </si>
  <si>
    <t>Parafina do świec</t>
  </si>
  <si>
    <t>Zapachy do mydeł i świec</t>
  </si>
  <si>
    <t>Zestaw kuchnia moleCOOLarna sprzęt – uczniowski</t>
  </si>
  <si>
    <t>Zestaw odczynników - kuchnia moleCOOLarna</t>
  </si>
  <si>
    <t xml:space="preserve">Lampa UV </t>
  </si>
  <si>
    <t>Łyżka do spalań w wysokich temperaturach</t>
  </si>
  <si>
    <t>Statyw laboratoryjny uniwersalny</t>
  </si>
  <si>
    <t>Pipeta Pasteura z kapilarą</t>
  </si>
  <si>
    <t>Kroplomierz z  zatyczką 10-30 ml</t>
  </si>
  <si>
    <t>Pojemnik PP na substancje stałe 25 ml</t>
  </si>
  <si>
    <t>Uniwersalne papierki wskaźnikowe</t>
  </si>
  <si>
    <t>CHEMIA - zestaw odczynników do Nowej Postawy Programowej dla LO</t>
  </si>
  <si>
    <t>Zestaw do eksperymentów z wodą</t>
  </si>
  <si>
    <t>Zestaw ekologiczny do badania wody</t>
  </si>
  <si>
    <t>Gleba – zestaw doświadczalny z wyposażeniem laboratoryjnym i kartami pracy</t>
  </si>
  <si>
    <t>Aparat Hoffmana</t>
  </si>
  <si>
    <t>Zestaw do destylacji</t>
  </si>
  <si>
    <t>Tryskawki – 250 ml</t>
  </si>
  <si>
    <t>Płytka porcelanowa z 6 wgłębieniami</t>
  </si>
  <si>
    <t>Zestaw doświadczalny Biodegradacja</t>
  </si>
  <si>
    <t>Zestaw – Zegar z baterią owocową</t>
  </si>
  <si>
    <t>Zestaw klasowy skał i minerałów</t>
  </si>
  <si>
    <t>5 zestaw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</si>
  <si>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</si>
  <si>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</si>
  <si>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</si>
  <si>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</si>
  <si>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</si>
  <si>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</si>
  <si>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</si>
  <si>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</si>
  <si>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</si>
  <si>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</si>
  <si>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Taca laboratoryjna, wielofunkcyjna, wykonana z polipropylenu</t>
  </si>
  <si>
    <t>Korki gumowe, pełne</t>
  </si>
  <si>
    <t>Wąż gumowy</t>
  </si>
  <si>
    <t>Zestaw edukacyjny WODA</t>
  </si>
  <si>
    <t>Modele kulkowe do budowy struktur chemicznych</t>
  </si>
  <si>
    <t>Gleba - zestaw doświadczalny</t>
  </si>
  <si>
    <t>IV LO we Włocławku</t>
  </si>
  <si>
    <t>LO w Barcinie</t>
  </si>
  <si>
    <t>Chemia w naszej kuchni - zestaw chemiczny</t>
  </si>
  <si>
    <t>Podstawy chromatografii TLC - zestawy chemiczne</t>
  </si>
  <si>
    <t>fartuch + okulary (zestaw)</t>
  </si>
  <si>
    <t>rękawice ochronne (op.)</t>
  </si>
  <si>
    <t>lewitujące magnesy (kpl)                                                                   </t>
  </si>
  <si>
    <t>1 kg</t>
  </si>
  <si>
    <t>LO w Tucholi</t>
  </si>
  <si>
    <t>Technikum w Tucholi</t>
  </si>
  <si>
    <t xml:space="preserve">wagi szalkowe z odważnikami </t>
  </si>
  <si>
    <t xml:space="preserve">czasze grzewcze elektryczne do kolb o różnych średnicach </t>
  </si>
  <si>
    <t>okulary ochronne</t>
  </si>
  <si>
    <t xml:space="preserve">kuwety metalowe </t>
  </si>
  <si>
    <t>pojemniki-skrzynki otwarte z uchwytem, niskie, poj. 1-2l do przenoszenia odczynników</t>
  </si>
  <si>
    <t>podnośniki laboratoryjne</t>
  </si>
  <si>
    <t>mieszadło laboratoryjne elektryczne</t>
  </si>
  <si>
    <t xml:space="preserve">krystalizatory </t>
  </si>
  <si>
    <t xml:space="preserve">moździerze </t>
  </si>
  <si>
    <t>rękawiczki jednorazowe, różne rozmiary</t>
  </si>
  <si>
    <t xml:space="preserve">palniki spirytusowe szklane </t>
  </si>
  <si>
    <t>kolby miarowe z zamknięciem 100 ml</t>
  </si>
  <si>
    <t xml:space="preserve">zestaw odczynników szkolnych </t>
  </si>
  <si>
    <t xml:space="preserve">Model tułowia ludzk. z głową, 21-cz., wlk naturalna, wymienna płeć, otwarte plecy i szyja </t>
  </si>
  <si>
    <t>środek trwały</t>
  </si>
  <si>
    <t xml:space="preserve">załącznik do pisma nr KE-II-R.433.2.2021 </t>
  </si>
  <si>
    <t>WYKAZ WYPOSAŻENIA PRACOWNI DO KÓŁ NAUKOWYCH</t>
  </si>
  <si>
    <t>Technikum w Golubiu-Dobrzyniu</t>
  </si>
  <si>
    <t>Korpus człowieka</t>
  </si>
  <si>
    <t>Kropla wody pełna życia</t>
  </si>
  <si>
    <t>Ucho. Duży model demonstracyjny</t>
  </si>
  <si>
    <t>Oko. Model demonstracyjny</t>
  </si>
  <si>
    <t>Parki narodowe w Polsce. Plansza</t>
  </si>
  <si>
    <t>Serce. Model demonstracyjny</t>
  </si>
  <si>
    <t>Klucz do oznaczania roślin naczyniowych Polski niżowej</t>
  </si>
  <si>
    <t>Model DNA</t>
  </si>
  <si>
    <t>Gołąb. Szkielet</t>
  </si>
  <si>
    <t>Ryba. Szkielet</t>
  </si>
  <si>
    <t>Żaba. Szkielet</t>
  </si>
  <si>
    <t>Jaszczurka. Szkielet</t>
  </si>
  <si>
    <t>Szkielet człowieka 170 cm. Model</t>
  </si>
  <si>
    <t>Mikroskop 100x-1000x</t>
  </si>
  <si>
    <t>Mikroskop 64x-640x z akcesoriami. Zestaw</t>
  </si>
  <si>
    <t>Serce człowieka. Interaktywny model demonstracyjny</t>
  </si>
  <si>
    <t>Anatomia człowieka. Preparaty biologiczne</t>
  </si>
  <si>
    <t>Walizka Ekobadacza</t>
  </si>
  <si>
    <t>Porosty - budowa i skala porostowa. Plansza</t>
  </si>
  <si>
    <t>Pasożyty zwierzęce</t>
  </si>
  <si>
    <t>Łuk odruchowy. Tablica demonstracyjna</t>
  </si>
  <si>
    <t>Komórki i tkanki zwierzęce</t>
  </si>
  <si>
    <t>Zestaw preparacyjny do badań naukowych</t>
  </si>
  <si>
    <t>Mikroelementy i makroelementy w organizmie człowieka. Plansza</t>
  </si>
  <si>
    <t>Jak działają płuca? Zestaw edukacyjny</t>
  </si>
  <si>
    <t>Model skóry. Przekrój</t>
  </si>
  <si>
    <t>Plansza - Bakteria i wirusy</t>
  </si>
  <si>
    <t>Mejoza i dziedziczenie cech</t>
  </si>
  <si>
    <t>Model komórki zwierzęcej. Przekrój</t>
  </si>
  <si>
    <t>Model mejozy i mitozy komórek zwierzęcych</t>
  </si>
  <si>
    <t>Zestaw organelli komórkowych</t>
  </si>
  <si>
    <t>Model komórki roślinnej. Przekrój</t>
  </si>
  <si>
    <t>Lupa z podświetleniem LED 90 mm</t>
  </si>
  <si>
    <t>Akcesoria do mikroskopu</t>
  </si>
  <si>
    <t>Preparaty do mikroskopu</t>
  </si>
  <si>
    <t>Zoologia. Zestaw 18 tablic dla szkoły średniej</t>
  </si>
  <si>
    <t>Botanika. Zestaw 20 tablic dla szkoły średniej</t>
  </si>
  <si>
    <t xml:space="preserve">atlasy geograficzne </t>
  </si>
  <si>
    <t xml:space="preserve">mapa Europy ścienna fizyczna </t>
  </si>
  <si>
    <t>mapa fizyczna Polski </t>
  </si>
  <si>
    <t>mapa administracyjna Polski</t>
  </si>
  <si>
    <t xml:space="preserve">skala twardości Mohsa        </t>
  </si>
  <si>
    <t xml:space="preserve">globus podświetlany </t>
  </si>
  <si>
    <t>mapa nieba</t>
  </si>
  <si>
    <t xml:space="preserve">globus polityczny </t>
  </si>
  <si>
    <t>skały i minerały (pakiet)</t>
  </si>
  <si>
    <t xml:space="preserve">stacja pogody </t>
  </si>
  <si>
    <t>zestaw doświadczalny Zmieniająca się planeta ziemia</t>
  </si>
  <si>
    <t>poukładać szkoły partnerami</t>
  </si>
  <si>
    <t>Równia pochyła do doświadczeń z tarciem - zestaw</t>
  </si>
  <si>
    <t>WIELOFUNKCYJNY STOPER ELEKTRONICZNY CYFROWY KOMPAS</t>
  </si>
  <si>
    <t>wózek do doświadczeń</t>
  </si>
  <si>
    <t>Komplet sprężyn 20 typów - 200 sztuk</t>
  </si>
  <si>
    <t>Sprężyna do demonstracji fali poprzecznej dł. 1.8m; śr. 20mm</t>
  </si>
  <si>
    <t>Sprężynka "slinky" do demonstracji fali podłużnej - metalowa - śr. 75 mm / dł. 110 mm</t>
  </si>
  <si>
    <t>Kuweta drgań prosta</t>
  </si>
  <si>
    <t>Wahadła rezonansowe</t>
  </si>
  <si>
    <t>Model żyroskopu - żyroskop szkolny</t>
  </si>
  <si>
    <t>Przyrząd do demonstracji drgań wymuszonych oraz rezonansowych</t>
  </si>
  <si>
    <t>Sonometr</t>
  </si>
  <si>
    <t>Przyrząd do demonstracji przemiany pracy w energię wewnętrzną</t>
  </si>
  <si>
    <t>Termometr laboratoryjny szklany -20 st.C +150 st.C - zanurzenie częściowe</t>
  </si>
  <si>
    <t>Demonstracja prawa Boyle'a - Marriote'a z pomiarem temperatury</t>
  </si>
  <si>
    <t>MIERNIK cyfrowy DT9208A sonda temperatura MULTIMER</t>
  </si>
  <si>
    <t>Zasilacz szkolny prądu stałego i przemiennego 0-13 V/6 A</t>
  </si>
  <si>
    <t>Zestaw do badania przewodników i izolatorów z minidetektorem</t>
  </si>
  <si>
    <t>Przewody krokodylkowe 10szt</t>
  </si>
  <si>
    <t>opiłki żelaza</t>
  </si>
  <si>
    <t>Szeregowe i równoległe połączenie żarówek - podstawa z 5 oprawkami</t>
  </si>
  <si>
    <t>Pole elektromagnetyczne - 4 modele przewodników do demonstracji linii pola</t>
  </si>
  <si>
    <t>Minimodel silnika prądu stałego i zmiennego</t>
  </si>
  <si>
    <t>Generator van de Graaffa - mały model</t>
  </si>
  <si>
    <t>Stolik Ampera</t>
  </si>
  <si>
    <t>zielony wskaźnik laserowy</t>
  </si>
  <si>
    <t>Źródło światła białego i RGB do doświadczeń z optyki</t>
  </si>
  <si>
    <t>Ława optyczna 150 cm z akcesoriami</t>
  </si>
  <si>
    <t>Okulary ochronne</t>
  </si>
  <si>
    <t>Fartuch lab. ozmiar L</t>
  </si>
  <si>
    <t>Mikrochemiczna aparatura do destylacji</t>
  </si>
  <si>
    <t xml:space="preserve">Molyorbital zestaw do budowy modeli orbitali </t>
  </si>
  <si>
    <t>Lód, model siatki Molymod R</t>
  </si>
  <si>
    <t>Fuleren model siatki Molymod R</t>
  </si>
  <si>
    <t>Zlewki 150</t>
  </si>
  <si>
    <t>Zlewki 250</t>
  </si>
  <si>
    <t>Skala Mohsa</t>
  </si>
  <si>
    <t>Klasa orientuje się na mapie i w terenie</t>
  </si>
  <si>
    <t>Fizyczne właściwości minerałów</t>
  </si>
  <si>
    <t>Glebotwórcze skały i minerały</t>
  </si>
  <si>
    <t>Tellurium z napędem ręcznym</t>
  </si>
  <si>
    <t>Kompasy</t>
  </si>
  <si>
    <t>Rodzaje gleb-próbki gleb</t>
  </si>
  <si>
    <t>Minerały i kamienie szlachetne plansza dydaktyczna</t>
  </si>
  <si>
    <t>Klakulator Citizen SDC-810BN czarny</t>
  </si>
  <si>
    <t>Tor powietrznyTor powietrzny z dmuchawą i licznikiem elektronicznym 150cm</t>
  </si>
  <si>
    <t>Komplet do doświadczeń z próżnią z pompą elektryczną z wakuometrem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</si>
  <si>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</si>
  <si>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</si>
  <si>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</si>
  <si>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</si>
  <si>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</si>
  <si>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</si>
  <si>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</si>
  <si>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</si>
  <si>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</si>
  <si>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Fartuch lab. rozmiar L</t>
  </si>
  <si>
    <t>Tor powietrzny z dmuchawą i licznikiem elektronicznym 150cm</t>
  </si>
  <si>
    <r>
      <t xml:space="preserve">                                                                                   </t>
    </r>
    <r>
      <rPr>
        <b/>
        <sz val="11"/>
        <rFont val="Calibri"/>
        <family val="2"/>
        <charset val="238"/>
        <scheme val="minor"/>
      </rPr>
      <t>Razem: 13 000 zł</t>
    </r>
  </si>
  <si>
    <t>100 g alginianu sodu,</t>
  </si>
  <si>
    <t>100 g mleczanu wapnia,</t>
  </si>
  <si>
    <t>100 g lecytyny słonecznikowej,</t>
  </si>
  <si>
    <t>100 g agaru.</t>
  </si>
  <si>
    <t>Zestaw odczynników - kuchnia moleCOOLarna (alginian sodu, mleczan wapnia, lecytyna słonecznikowa, agar)</t>
  </si>
  <si>
    <t>Zestaw kuchnia moleCOOLarna - uczniowski</t>
  </si>
  <si>
    <t>Zestaw do infuzji</t>
  </si>
  <si>
    <t>Zestaw soli do chemicznego ogrodu</t>
  </si>
  <si>
    <t>Szkło wodne sodowe</t>
  </si>
  <si>
    <t>Korek gumowy z otworem</t>
  </si>
  <si>
    <t>Korek gumowy z dwoma otworami</t>
  </si>
  <si>
    <t>Lampa uv</t>
  </si>
  <si>
    <t>Szczotki do mycia probówek - 5 sztuk</t>
  </si>
  <si>
    <t>Baza mydło</t>
  </si>
  <si>
    <t>Barwniki mydło z gratisem</t>
  </si>
  <si>
    <t>Knoty do świec 20 sztuk</t>
  </si>
  <si>
    <t>Pojemnik szklany Tea Light</t>
  </si>
  <si>
    <t>Pakiet klasowy ATOM</t>
  </si>
  <si>
    <t>Zegar z baterią owocową – zestaw doświadczalny</t>
  </si>
  <si>
    <t>Regulamin pracowni chemicznej</t>
  </si>
  <si>
    <t>Badanie reakcji utleniania i korozji metalu</t>
  </si>
  <si>
    <t>Identyfikowanie reakcji chemicznych (zestaw)</t>
  </si>
  <si>
    <t>Określanie wzorów substancji chemicznych</t>
  </si>
  <si>
    <t>Prosty zestaw do wytwarzania gazów</t>
  </si>
  <si>
    <t>Właściwości zasad i kwasów (zestaw)</t>
  </si>
  <si>
    <t>Wprowadzenie do reakcji redukcji utleniania (projekt chemiczny)</t>
  </si>
  <si>
    <t>Wprowadzenie do mierzenia pH (ćwiczenia laboratoryjne)</t>
  </si>
  <si>
    <t>Wskaźniki i barwniki a skala pH</t>
  </si>
  <si>
    <t>Kuweta laboratoryjna z rączką</t>
  </si>
  <si>
    <t>Duża taca na sprzęt laboratoryjny</t>
  </si>
  <si>
    <t>Suszarka laboratoryjna 32 stanowiskowa</t>
  </si>
  <si>
    <t>Brom (woda bromowa)</t>
  </si>
  <si>
    <t>Chinowiec (Cinchona pubescens) - kora cięta</t>
  </si>
  <si>
    <t>Fluoresceina czda</t>
  </si>
  <si>
    <t>RODAMINA B - czysta</t>
  </si>
  <si>
    <t>Identyfikowanie substancji (jony dodatnie i ujemne</t>
  </si>
  <si>
    <t>Zestaw do doświadczeń z elektrochemii</t>
  </si>
  <si>
    <t>Gęstość cieczy i ciał stałych</t>
  </si>
  <si>
    <t>Układ okresowy pierwiastków Mendelejewa ADAMANTAN</t>
  </si>
  <si>
    <t>Kalkulator Citizen SDC-810BN czarny</t>
  </si>
  <si>
    <t>RAZEM: 13 000 zł</t>
  </si>
  <si>
    <t>RAZEM: 13 300 zł</t>
  </si>
  <si>
    <t>RAZEM: 12 000 zł</t>
  </si>
  <si>
    <r>
      <t xml:space="preserve">                                                                                   </t>
    </r>
    <r>
      <rPr>
        <b/>
        <sz val="11"/>
        <color theme="1"/>
        <rFont val="Calibri"/>
        <family val="2"/>
        <charset val="238"/>
        <scheme val="minor"/>
      </rPr>
      <t>Razem: 13 000 zł</t>
    </r>
  </si>
  <si>
    <r>
      <t xml:space="preserve">                                                                                   </t>
    </r>
    <r>
      <rPr>
        <b/>
        <sz val="11"/>
        <color theme="1"/>
        <rFont val="Calibri"/>
        <family val="2"/>
        <charset val="238"/>
        <scheme val="minor"/>
      </rPr>
      <t>Razem: 13 200 zł</t>
    </r>
  </si>
  <si>
    <r>
      <t xml:space="preserve">                                                                                   </t>
    </r>
    <r>
      <rPr>
        <b/>
        <sz val="11"/>
        <rFont val="Calibri"/>
        <family val="2"/>
        <charset val="238"/>
        <scheme val="minor"/>
      </rPr>
      <t>Razem: 8 200 zł</t>
    </r>
  </si>
  <si>
    <r>
      <t xml:space="preserve">                                                                                   </t>
    </r>
    <r>
      <rPr>
        <b/>
        <sz val="11"/>
        <rFont val="Calibri"/>
        <family val="2"/>
        <charset val="238"/>
        <scheme val="minor"/>
      </rPr>
      <t>Razem: 12 700 zł</t>
    </r>
  </si>
  <si>
    <t>Razem dla wszystkich szkół 150 400 zł</t>
  </si>
  <si>
    <t xml:space="preserve">planetarium kameralne </t>
  </si>
  <si>
    <t xml:space="preserve">Układ Słoneczny </t>
  </si>
  <si>
    <t xml:space="preserve">zorza polarna </t>
  </si>
  <si>
    <t>lupa</t>
  </si>
  <si>
    <t>Alkohol etylowy skażony</t>
  </si>
  <si>
    <t>Butla na wodę destylowaną z uchwytem i kranem</t>
  </si>
  <si>
    <t xml:space="preserve">Cylindry miarowe </t>
  </si>
  <si>
    <t xml:space="preserve">Krystalizator szklany </t>
  </si>
  <si>
    <t xml:space="preserve">Lejek szklany </t>
  </si>
  <si>
    <t>Paski pH</t>
  </si>
  <si>
    <t xml:space="preserve">Palnik szklany z kołpakiem </t>
  </si>
  <si>
    <t>Zlewka mała</t>
  </si>
  <si>
    <t>Zlewka duża</t>
  </si>
  <si>
    <t>Fartuch laboratoryjny</t>
  </si>
  <si>
    <t xml:space="preserve">okulary ochronne </t>
  </si>
  <si>
    <t xml:space="preserve">Przyrząd do elektrolizy </t>
  </si>
  <si>
    <t>Waga elektroniczna</t>
  </si>
  <si>
    <t>Zestaw odczynników - kuchnia molekularna</t>
  </si>
  <si>
    <t>Kroplomierz z zatyczką</t>
  </si>
  <si>
    <t xml:space="preserve">Pojemnik PP na substancje stałe </t>
  </si>
  <si>
    <t>Płytka porcelanowa z wgłębieniami</t>
  </si>
  <si>
    <t>Szkielet człowieka</t>
  </si>
  <si>
    <t xml:space="preserve">Mikroskop 64x - 640x </t>
  </si>
  <si>
    <t xml:space="preserve">Lupa z podświetleniem LED </t>
  </si>
  <si>
    <t>Systemy korzeniowe - okazy zatopione w tworzywie</t>
  </si>
  <si>
    <t>Rozwój fasoli - okazy zatopione w tworzywie</t>
  </si>
  <si>
    <t>Przystosowanie odnóży owadów do trybu życia - okazy zatopione w tworzywie</t>
  </si>
  <si>
    <t>Cykl życiowy motyla - bielinka kapustnika, okazy zatopione w tworzywie</t>
  </si>
  <si>
    <t>Cykl życiowy jedwabnika – wersja rozszerzona, okazy zatopione w tworzywie</t>
  </si>
  <si>
    <t>Cykl życiowy pszczoły miodnej i produkty pszczele - okazy zatopione w tworzywie</t>
  </si>
  <si>
    <t>Model płuc, krtani i serca, na tablicy</t>
  </si>
  <si>
    <t>Model układu moczowego męskiego 3D</t>
  </si>
  <si>
    <t xml:space="preserve">Model oka ludzkiego </t>
  </si>
  <si>
    <t xml:space="preserve">Model tułowia ludzkiego </t>
  </si>
  <si>
    <t>Tkanki człowieka, zmienione chorobotwórczo - preparaty mikroskopowe</t>
  </si>
  <si>
    <t>Czujnik spirometryczny</t>
  </si>
  <si>
    <t>Czujnik EKG</t>
  </si>
  <si>
    <t>Moduł USB do czujników</t>
  </si>
  <si>
    <t>Woda - preparaty mikroskopowe</t>
  </si>
  <si>
    <t>Płuca - zestaw edukacyjny</t>
  </si>
  <si>
    <t>model człowieka</t>
  </si>
  <si>
    <t xml:space="preserve">Szkielet anatomiczny </t>
  </si>
  <si>
    <t>Model czaszki człowieka</t>
  </si>
  <si>
    <t xml:space="preserve">Zestaw preparacyjny </t>
  </si>
  <si>
    <t>Cykl rozwojowy kukurydzy - okazy w akrylu</t>
  </si>
  <si>
    <t xml:space="preserve">Duża prasa do suszenia okazów </t>
  </si>
  <si>
    <t xml:space="preserve">Stojak do map </t>
  </si>
  <si>
    <t>Walizka do badania wód i pH gleb</t>
  </si>
  <si>
    <t xml:space="preserve">atlas geograficzny </t>
  </si>
  <si>
    <t>skały i minerały</t>
  </si>
  <si>
    <t xml:space="preserve">Dysk do planetarium - galaktyki </t>
  </si>
  <si>
    <t>Zestaw kuchnia molekularna</t>
  </si>
  <si>
    <t>Szczotki do mycia probówek (zestaw)</t>
  </si>
  <si>
    <t xml:space="preserve">Suszarka laboratoryjna </t>
  </si>
  <si>
    <t xml:space="preserve">Układ okresowy pierwiastków Mendelejewa </t>
  </si>
  <si>
    <t xml:space="preserve">Komplet sprężyn </t>
  </si>
  <si>
    <t xml:space="preserve">Sprężyna do demonstracji fali poprzecznej </t>
  </si>
  <si>
    <t xml:space="preserve">Sprężynka do demonstracji fali podłużnej </t>
  </si>
  <si>
    <t>Termometr laboratoryjny szklany</t>
  </si>
  <si>
    <t xml:space="preserve">MIERNIK cyfrowy </t>
  </si>
  <si>
    <t>Zasilacz szkolny prądu stałego i przemiennego</t>
  </si>
  <si>
    <t>Przewody krokodylkowe (zestaw)</t>
  </si>
  <si>
    <t>Szeregowe i równoległe połączenie żarówek - podstawa z oprawkami</t>
  </si>
  <si>
    <t>Pole elektromagnetyczne - modele przewodników do demonstracji linii pola</t>
  </si>
  <si>
    <t>Generator van de Graaffa - model</t>
  </si>
  <si>
    <t>Ława optyczna z akcesoriami</t>
  </si>
  <si>
    <t xml:space="preserve">Zlewka mała </t>
  </si>
  <si>
    <t>Orientacja w terenie - zestaw</t>
  </si>
  <si>
    <t>Kompas</t>
  </si>
  <si>
    <t xml:space="preserve">Kalkulator </t>
  </si>
  <si>
    <t>Tor powietrzny z dmuchawą i licznikiem elektronicznym</t>
  </si>
  <si>
    <t>Komplet do doświadczeń z próżnią, z pompą elektryczną z wakuometrem</t>
  </si>
  <si>
    <t xml:space="preserve">kuweta metalowa </t>
  </si>
  <si>
    <t>pojemnik-skrzynka do przenoszenia odczynników</t>
  </si>
  <si>
    <t>podnośnik laboratoryjny</t>
  </si>
  <si>
    <t>krystalizator</t>
  </si>
  <si>
    <t>moździerz</t>
  </si>
  <si>
    <t>rękawiczki (op.)</t>
  </si>
  <si>
    <t xml:space="preserve">kolba miarowa z zamknięciem </t>
  </si>
  <si>
    <t>Palnik Bunsen</t>
  </si>
  <si>
    <t xml:space="preserve">palnik spirytusowy szklany </t>
  </si>
  <si>
    <t>zestaw doświadczalny Zmieniająca się planeta ziemia  - środek trwały  </t>
  </si>
  <si>
    <t>Ilość</t>
  </si>
  <si>
    <t>Nazwa</t>
  </si>
  <si>
    <t>Jednostka</t>
  </si>
  <si>
    <t>Wartość brutto</t>
  </si>
  <si>
    <t>Kolba stożkowa Erlenmeyera</t>
  </si>
  <si>
    <t>Barwniki do mydła - zestaw</t>
  </si>
  <si>
    <t>Barwniki do świec - zestaw</t>
  </si>
  <si>
    <t>Knoty do świec - zestaw</t>
  </si>
  <si>
    <t>Zapachy do mydeł i świec - zestaw</t>
  </si>
  <si>
    <t xml:space="preserve"> kuchnia molekularna - zestaw</t>
  </si>
  <si>
    <t>Pipeta Pasteura z kapilarą - zestaw</t>
  </si>
  <si>
    <t>Uniwersalne papierki wskaźnikowe - zestaw</t>
  </si>
  <si>
    <t>Korek gumowy - zestaw</t>
  </si>
  <si>
    <t>Zegar z baterią owocową - zestaw</t>
  </si>
  <si>
    <t xml:space="preserve"> Bakteria i wirusy - plansza</t>
  </si>
  <si>
    <t>Anatomia człowieka - preparaty biologiczne</t>
  </si>
  <si>
    <t>Model skóry - przekrój</t>
  </si>
  <si>
    <t>Model komórki zwierzęcej - przekrój</t>
  </si>
  <si>
    <t>Model komórki roślinnej - przekrój</t>
  </si>
  <si>
    <t>Zoologia -zestaw tablic dla szkoły średniej</t>
  </si>
  <si>
    <t>Botanika - zestaw tablic dla szkoły średniej</t>
  </si>
  <si>
    <t>Szkielet naturalny w tworzywie - ryba</t>
  </si>
  <si>
    <t>Szkielet naturalny w tworzywie - ropucha</t>
  </si>
  <si>
    <t>Szkielet naturalny w tworzywie -wąż niejadowity</t>
  </si>
  <si>
    <t>Szkielet naturalny w tworzywie - żółw</t>
  </si>
  <si>
    <t>Szkielet naturalny w tworzywie- gołąb</t>
  </si>
  <si>
    <t>Szkielet naturalny w tworzywie - królik</t>
  </si>
  <si>
    <t>lewitujące magnesy - zestaw                                                           </t>
  </si>
  <si>
    <t>komplet do nauki o prądzie elektrycznym </t>
  </si>
  <si>
    <t>tor powietrzny z dmuchawą i licznikiem elektronicznym     </t>
  </si>
  <si>
    <t>rękawice ochronne - opakowanie</t>
  </si>
  <si>
    <t xml:space="preserve">Baza do mydła </t>
  </si>
  <si>
    <t xml:space="preserve">Chemia - zestaw odczynników </t>
  </si>
  <si>
    <t>Tryskawka</t>
  </si>
  <si>
    <t xml:space="preserve">Modele kulkowe do budowy struktur chemicznych </t>
  </si>
  <si>
    <t>Gołąb - szkielet</t>
  </si>
  <si>
    <t>Ryba - szkielet</t>
  </si>
  <si>
    <t>Żaba-szkielet</t>
  </si>
  <si>
    <t>Jaszczurka-szkielet</t>
  </si>
  <si>
    <t>fartuch i okulary - komplet</t>
  </si>
  <si>
    <t>Podstawy chromatografii TLC - zestaw chemiczny</t>
  </si>
  <si>
    <t>szt.</t>
  </si>
  <si>
    <t xml:space="preserve"> SUMA DLA SZKOŁY</t>
  </si>
  <si>
    <t>SUMA DLA SZKOŁY</t>
  </si>
  <si>
    <t xml:space="preserve">Miejsce dostawy  </t>
  </si>
  <si>
    <t>Partner</t>
  </si>
  <si>
    <t xml:space="preserve">Miejsce dostawy </t>
  </si>
  <si>
    <t xml:space="preserve"> Liceum Ogólnokształcące  w Zespole Szkół Nr 1 im. Anny Wazówny, ul. PTTK 28, 87-400 Golub-Dobrzyń, nr tel. 56 683 54 50</t>
  </si>
  <si>
    <t>Miejsce dostawy</t>
  </si>
  <si>
    <t>Technikum w Zespole Szkół nr 2, ul. Kilińskiego 31, 87-400 Golub-Dobrzyń, nr tel. 56 683 25 49</t>
  </si>
  <si>
    <t>III LO w Brodnicy, Zespół Szkół nr 1 im. Karola Wojtyły – Jana Pawła II, ul. Matejki 5, 87-300 Brodnica, nr tel.  56 498 78 51</t>
  </si>
  <si>
    <t>ŁĄCZNIE GMINA MIASTA BRODNICA</t>
  </si>
  <si>
    <t>ŁĄCZNIE POWIAT GOLUBSKO-DOBRZYŃSKI</t>
  </si>
  <si>
    <t>Powiat Grudziądzki, ul. Małomłyńska 1, 86-300 Grudziądz, NIP 8762410290, nr tel. 56 451 44 00</t>
  </si>
  <si>
    <t>Zespół Szkół Pondpodstawowych, ul. Odrodzenia Polski 3, 86-320 Łasin, nr tel. 56  466 42 42</t>
  </si>
  <si>
    <t xml:space="preserve"> I Liceum Ogólnokształcące im. Ziemi Kujawskiej, ul. Mickiewicza 6, 87-800 Włocławek,                       nr tel. 54 232 29 55</t>
  </si>
  <si>
    <t>II Liceum Ogólnokształcące im. Mikołaja Kopernika, ul. Urocza 3, 87-800 Włocławek,                           nr tel. 54 236 02 23</t>
  </si>
  <si>
    <t>III Liceum Ogólnokształcące im. Marii Konopnickiej, ul. Bechiego 1, 87-800 Włocławek,                              nr tel. 54 232 29 65</t>
  </si>
  <si>
    <t xml:space="preserve"> IV Liceum Ogólnokształcące, ul. Kaliska 108, 87-800 Włocławek, nr tel. 54 234 69 60</t>
  </si>
  <si>
    <t>Technikum nr 1 w Zespole Szkół Budowlanych, ul. Nowomiejska 25, 87-800 Włocławek,                                     nr tel. 54 232 32 04</t>
  </si>
  <si>
    <t>ŁĄCZNIE  POWIAT GRUDZIĄDZKI</t>
  </si>
  <si>
    <t>ŁĄCZNIE  GMINA MIASTO WŁOCŁAWEK</t>
  </si>
  <si>
    <t>ŁĄCZNIE  GMINA BARCIN</t>
  </si>
  <si>
    <t>Gmina Barcin, ul. Artylerzystów 9, 88-190 Barcin, NIP 5621772523, nr tel. 52 383 41 00</t>
  </si>
  <si>
    <t xml:space="preserve"> Liceum Ogólnokształcące, ul. Polna 1, 88-190 Barcin, nr tel. 52 383 25 86</t>
  </si>
  <si>
    <t>Powiat Tucholski, ul. Pocztowa 7, 89-500 Tuchola, NIP 5611327276,  nr tel. 52 559 07 00</t>
  </si>
  <si>
    <t>Liceum Ogólnokształcące im. B. Nowodworskiego, ul. Pocztowa 8a, 89-500 Tuchola,                            nr tel.  52 336 38 50</t>
  </si>
  <si>
    <t>Technikum w Zespole Szkół Licealnych i Agrotechnicznych, ul. Nowodworskiego 9-13, 89-500 Tuchola, nr tel. 052 334 84 83</t>
  </si>
  <si>
    <t>ŁĄCZNIE  POWIAT TUCHOLSKI</t>
  </si>
  <si>
    <t>Gmina Miasta Brodnica, ul. Kamionka 23, 87-300 Brodnica, NIP 8741740467, nr tel.  56 4930300</t>
  </si>
  <si>
    <t>Powiat Golubsko-Dobrzyński, ul. Plac 1000-lecia 25, 87-400 Golub-Dobrzyń, NIP 5030054368,      nr tel. 56 683 53 80, 81</t>
  </si>
  <si>
    <t>Gmina Miasto Włocławek, ul. Zielony Rynek 11/13, 87-800 Włoclawek, NIP 8883031255,                             nr tel. 54 414 40 00</t>
  </si>
  <si>
    <t>Pojemnik szklany Tea Light - zestaw</t>
  </si>
  <si>
    <t>Wyposażenie zakupione w roku 2021 w ramach projektu "Region Nauk Ścisłych II - edukacja przyszłości"</t>
  </si>
  <si>
    <t>11  082,00 zł</t>
  </si>
  <si>
    <t>WARTOŚĆ WYPOSAŻENIA</t>
  </si>
  <si>
    <t>Opracowanie: Departament Edukacji, listopad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</si>
</sst>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color rgb="FF000000"/>
      <name val="Czcionka tekstu podstawowego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6" fillId="0" borderId="0"/>
    <xf numFmtId="0" fontId="26" fillId="0" borderId="0"/>
    <xf numFmtId="0" fontId="8" fillId="0" borderId="0"/>
    <xf numFmtId="0" fontId="7" fillId="0" borderId="0"/>
    <xf numFmtId="44" fontId="26" fillId="0" borderId="0" applyFont="0" applyFill="0" applyBorder="0" applyAlignment="0" applyProtection="0"/>
    <xf numFmtId="0" fontId="39" fillId="0" borderId="0"/>
  </cellStyleXfs>
  <cellXfs count="210">
    <xf numFmtId="0" fontId="0" fillId="0" borderId="0" xfId="0"/>
    <xf numFmtId="0" fontId="5" fillId="0" borderId="0" xfId="0" applyFont="1"/>
    <xf numFmtId="1" fontId="29" fillId="0" borderId="10" xfId="1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10" xfId="1" applyFont="1" applyFill="1" applyBorder="1" applyAlignment="1">
      <alignment horizontal="left" vertical="center" wrapText="1"/>
    </xf>
    <xf numFmtId="0" fontId="29" fillId="0" borderId="10" xfId="1" applyFont="1" applyFill="1" applyBorder="1" applyAlignment="1">
      <alignment wrapText="1"/>
    </xf>
    <xf numFmtId="0" fontId="0" fillId="0" borderId="0" xfId="0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24" fillId="0" borderId="15" xfId="0" applyNumberFormat="1" applyFont="1" applyBorder="1" applyAlignment="1">
      <alignment horizontal="right" vertic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10" xfId="2" applyFont="1" applyBorder="1"/>
    <xf numFmtId="0" fontId="24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2" applyFont="1" applyBorder="1" applyAlignment="1">
      <alignment vertical="top" wrapText="1"/>
    </xf>
    <xf numFmtId="6" fontId="5" fillId="0" borderId="0" xfId="0" applyNumberFormat="1" applyFont="1"/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 vertical="top" wrapText="1"/>
    </xf>
    <xf numFmtId="0" fontId="22" fillId="0" borderId="0" xfId="0" applyFont="1"/>
    <xf numFmtId="0" fontId="29" fillId="35" borderId="10" xfId="0" applyFont="1" applyFill="1" applyBorder="1"/>
    <xf numFmtId="0" fontId="24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/>
    <xf numFmtId="0" fontId="24" fillId="35" borderId="13" xfId="0" applyFont="1" applyFill="1" applyBorder="1" applyAlignment="1">
      <alignment horizontal="center" vertical="center" wrapText="1"/>
    </xf>
    <xf numFmtId="0" fontId="8" fillId="35" borderId="10" xfId="0" applyFont="1" applyFill="1" applyBorder="1"/>
    <xf numFmtId="0" fontId="8" fillId="35" borderId="16" xfId="0" applyFont="1" applyFill="1" applyBorder="1" applyAlignment="1">
      <alignment horizontal="center" vertical="top" wrapText="1"/>
    </xf>
    <xf numFmtId="0" fontId="29" fillId="0" borderId="0" xfId="0" applyFont="1"/>
    <xf numFmtId="0" fontId="2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0" fillId="0" borderId="10" xfId="0" applyFont="1" applyBorder="1" applyAlignment="1"/>
    <xf numFmtId="0" fontId="0" fillId="35" borderId="10" xfId="0" applyFont="1" applyFill="1" applyBorder="1" applyAlignment="1"/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29" fillId="0" borderId="10" xfId="0" applyFont="1" applyBorder="1" applyAlignment="1"/>
    <xf numFmtId="0" fontId="22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9" fillId="0" borderId="11" xfId="0" applyFont="1" applyFill="1" applyBorder="1" applyAlignment="1"/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/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35" fillId="0" borderId="10" xfId="0" applyFont="1" applyBorder="1"/>
    <xf numFmtId="0" fontId="35" fillId="0" borderId="10" xfId="0" applyFont="1" applyBorder="1" applyAlignment="1">
      <alignment wrapText="1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2" fillId="0" borderId="0" xfId="0" applyFont="1" applyFill="1" applyAlignment="1">
      <alignment horizontal="left" indent="3"/>
    </xf>
    <xf numFmtId="0" fontId="8" fillId="0" borderId="0" xfId="0" applyFont="1" applyFill="1"/>
    <xf numFmtId="0" fontId="36" fillId="0" borderId="0" xfId="0" applyFont="1" applyFill="1"/>
    <xf numFmtId="0" fontId="2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42" fillId="0" borderId="0" xfId="0" applyFont="1" applyFill="1" applyAlignment="1">
      <alignment wrapText="1"/>
    </xf>
    <xf numFmtId="0" fontId="42" fillId="0" borderId="0" xfId="0" applyFont="1" applyFill="1"/>
    <xf numFmtId="0" fontId="42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1" fontId="41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1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" fontId="41" fillId="0" borderId="10" xfId="1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1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41" borderId="1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horizontal="left" vertical="center"/>
    </xf>
    <xf numFmtId="165" fontId="31" fillId="0" borderId="15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horizontal="left"/>
    </xf>
    <xf numFmtId="165" fontId="31" fillId="0" borderId="15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vertical="center" wrapText="1" shrinkToFit="1"/>
    </xf>
    <xf numFmtId="0" fontId="40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left" vertical="center" wrapText="1" shrinkToFit="1"/>
    </xf>
    <xf numFmtId="0" fontId="41" fillId="0" borderId="10" xfId="0" applyFont="1" applyFill="1" applyBorder="1" applyAlignment="1">
      <alignment wrapText="1" shrinkToFit="1"/>
    </xf>
    <xf numFmtId="0" fontId="42" fillId="0" borderId="10" xfId="0" applyFont="1" applyFill="1" applyBorder="1" applyAlignment="1">
      <alignment wrapText="1" shrinkToFit="1"/>
    </xf>
    <xf numFmtId="0" fontId="27" fillId="0" borderId="15" xfId="0" applyFont="1" applyFill="1" applyBorder="1" applyAlignment="1">
      <alignment horizontal="left" wrapText="1" shrinkToFit="1"/>
    </xf>
    <xf numFmtId="0" fontId="42" fillId="0" borderId="10" xfId="0" applyFont="1" applyFill="1" applyBorder="1" applyAlignment="1">
      <alignment vertical="top" wrapText="1" shrinkToFit="1"/>
    </xf>
    <xf numFmtId="0" fontId="41" fillId="0" borderId="10" xfId="2" applyFont="1" applyFill="1" applyBorder="1" applyAlignment="1">
      <alignment vertical="top" wrapText="1" shrinkToFit="1"/>
    </xf>
    <xf numFmtId="0" fontId="41" fillId="0" borderId="10" xfId="1" applyFont="1" applyFill="1" applyBorder="1" applyAlignment="1">
      <alignment horizontal="left" vertical="center" wrapText="1" shrinkToFit="1"/>
    </xf>
    <xf numFmtId="0" fontId="41" fillId="0" borderId="10" xfId="1" applyFont="1" applyFill="1" applyBorder="1" applyAlignment="1">
      <alignment wrapText="1" shrinkToFit="1"/>
    </xf>
    <xf numFmtId="165" fontId="31" fillId="0" borderId="15" xfId="0" applyNumberFormat="1" applyFont="1" applyFill="1" applyBorder="1" applyAlignment="1">
      <alignment horizontal="left" vertical="center" wrapText="1" shrinkToFit="1"/>
    </xf>
    <xf numFmtId="0" fontId="41" fillId="0" borderId="10" xfId="0" applyFont="1" applyFill="1" applyBorder="1" applyAlignment="1">
      <alignment vertical="top" wrapText="1" shrinkToFit="1"/>
    </xf>
    <xf numFmtId="0" fontId="27" fillId="0" borderId="17" xfId="0" applyFont="1" applyFill="1" applyBorder="1" applyAlignment="1">
      <alignment horizontal="left" wrapText="1" shrinkToFit="1"/>
    </xf>
    <xf numFmtId="165" fontId="31" fillId="0" borderId="15" xfId="0" applyNumberFormat="1" applyFont="1" applyFill="1" applyBorder="1" applyAlignment="1">
      <alignment horizontal="left" wrapText="1" shrinkToFit="1"/>
    </xf>
    <xf numFmtId="0" fontId="41" fillId="0" borderId="10" xfId="0" applyFont="1" applyFill="1" applyBorder="1" applyAlignment="1">
      <alignment vertical="center" wrapText="1" shrinkToFit="1"/>
    </xf>
    <xf numFmtId="0" fontId="42" fillId="0" borderId="0" xfId="0" applyFont="1" applyFill="1" applyBorder="1" applyAlignment="1">
      <alignment wrapText="1" shrinkToFit="1"/>
    </xf>
    <xf numFmtId="0" fontId="41" fillId="0" borderId="0" xfId="54" applyFont="1" applyFill="1" applyBorder="1" applyAlignment="1">
      <alignment wrapText="1" shrinkToFit="1"/>
    </xf>
    <xf numFmtId="0" fontId="43" fillId="0" borderId="0" xfId="54" applyFont="1" applyFill="1" applyBorder="1" applyAlignment="1">
      <alignment wrapText="1" shrinkToFit="1"/>
    </xf>
    <xf numFmtId="0" fontId="42" fillId="0" borderId="0" xfId="0" applyFont="1" applyFill="1" applyAlignment="1">
      <alignment wrapText="1" shrinkToFit="1"/>
    </xf>
    <xf numFmtId="1" fontId="4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5" fontId="24" fillId="0" borderId="14" xfId="0" applyNumberFormat="1" applyFont="1" applyBorder="1" applyAlignment="1">
      <alignment horizontal="right" vertical="center"/>
    </xf>
    <xf numFmtId="165" fontId="28" fillId="0" borderId="14" xfId="0" applyNumberFormat="1" applyFont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34" borderId="13" xfId="0" applyNumberFormat="1" applyFont="1" applyFill="1" applyBorder="1" applyAlignment="1">
      <alignment horizontal="center"/>
    </xf>
    <xf numFmtId="0" fontId="34" fillId="34" borderId="17" xfId="0" applyNumberFormat="1" applyFont="1" applyFill="1" applyBorder="1" applyAlignment="1">
      <alignment horizontal="center"/>
    </xf>
    <xf numFmtId="0" fontId="34" fillId="34" borderId="16" xfId="0" applyNumberFormat="1" applyFont="1" applyFill="1" applyBorder="1" applyAlignment="1">
      <alignment horizontal="center"/>
    </xf>
    <xf numFmtId="0" fontId="40" fillId="38" borderId="13" xfId="0" applyFont="1" applyFill="1" applyBorder="1" applyAlignment="1">
      <alignment horizontal="center" vertical="center" wrapText="1"/>
    </xf>
    <xf numFmtId="0" fontId="40" fillId="38" borderId="16" xfId="0" applyFont="1" applyFill="1" applyBorder="1" applyAlignment="1">
      <alignment horizontal="center" vertical="center" wrapText="1"/>
    </xf>
    <xf numFmtId="0" fontId="40" fillId="38" borderId="13" xfId="0" applyFont="1" applyFill="1" applyBorder="1" applyAlignment="1">
      <alignment horizontal="left" vertical="center" wrapText="1"/>
    </xf>
    <xf numFmtId="0" fontId="40" fillId="38" borderId="17" xfId="0" applyFont="1" applyFill="1" applyBorder="1" applyAlignment="1">
      <alignment horizontal="left" vertical="center" wrapText="1"/>
    </xf>
    <xf numFmtId="0" fontId="40" fillId="38" borderId="16" xfId="0" applyFont="1" applyFill="1" applyBorder="1" applyAlignment="1">
      <alignment horizontal="left" vertical="center" wrapText="1"/>
    </xf>
    <xf numFmtId="0" fontId="43" fillId="39" borderId="13" xfId="0" applyFont="1" applyFill="1" applyBorder="1" applyAlignment="1">
      <alignment horizontal="left" wrapText="1"/>
    </xf>
    <xf numFmtId="0" fontId="43" fillId="39" borderId="17" xfId="0" applyFont="1" applyFill="1" applyBorder="1" applyAlignment="1">
      <alignment horizontal="left" wrapText="1"/>
    </xf>
    <xf numFmtId="0" fontId="43" fillId="34" borderId="13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0" fillId="37" borderId="13" xfId="0" applyFont="1" applyFill="1" applyBorder="1" applyAlignment="1">
      <alignment horizontal="left" wrapText="1"/>
    </xf>
    <xf numFmtId="0" fontId="40" fillId="37" borderId="16" xfId="0" applyFont="1" applyFill="1" applyBorder="1" applyAlignment="1">
      <alignment horizontal="left" wrapText="1"/>
    </xf>
    <xf numFmtId="0" fontId="40" fillId="37" borderId="17" xfId="0" applyFont="1" applyFill="1" applyBorder="1" applyAlignment="1">
      <alignment horizontal="left" wrapText="1"/>
    </xf>
    <xf numFmtId="0" fontId="40" fillId="34" borderId="13" xfId="0" applyFont="1" applyFill="1" applyBorder="1" applyAlignment="1">
      <alignment horizontal="left" wrapText="1"/>
    </xf>
    <xf numFmtId="0" fontId="40" fillId="34" borderId="16" xfId="0" applyFont="1" applyFill="1" applyBorder="1" applyAlignment="1">
      <alignment horizontal="left" wrapText="1"/>
    </xf>
    <xf numFmtId="0" fontId="40" fillId="34" borderId="17" xfId="0" applyFont="1" applyFill="1" applyBorder="1" applyAlignment="1">
      <alignment horizontal="left" wrapText="1"/>
    </xf>
    <xf numFmtId="0" fontId="43" fillId="37" borderId="13" xfId="0" applyFont="1" applyFill="1" applyBorder="1" applyAlignment="1">
      <alignment horizontal="left" vertical="center" wrapText="1"/>
    </xf>
    <xf numFmtId="0" fontId="43" fillId="37" borderId="16" xfId="0" applyFont="1" applyFill="1" applyBorder="1" applyAlignment="1">
      <alignment horizontal="left" vertical="center" wrapText="1"/>
    </xf>
    <xf numFmtId="0" fontId="43" fillId="37" borderId="17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 horizontal="left" vertical="center" wrapText="1"/>
    </xf>
    <xf numFmtId="0" fontId="40" fillId="34" borderId="17" xfId="0" applyFont="1" applyFill="1" applyBorder="1" applyAlignment="1">
      <alignment horizontal="left" vertical="center" wrapText="1"/>
    </xf>
    <xf numFmtId="165" fontId="43" fillId="37" borderId="13" xfId="0" applyNumberFormat="1" applyFont="1" applyFill="1" applyBorder="1" applyAlignment="1">
      <alignment horizontal="left" wrapText="1"/>
    </xf>
    <xf numFmtId="165" fontId="43" fillId="37" borderId="16" xfId="0" applyNumberFormat="1" applyFont="1" applyFill="1" applyBorder="1" applyAlignment="1">
      <alignment horizontal="left" wrapText="1"/>
    </xf>
    <xf numFmtId="165" fontId="43" fillId="37" borderId="17" xfId="0" applyNumberFormat="1" applyFont="1" applyFill="1" applyBorder="1" applyAlignment="1">
      <alignment horizontal="left" wrapText="1"/>
    </xf>
    <xf numFmtId="0" fontId="27" fillId="41" borderId="10" xfId="0" applyFont="1" applyFill="1" applyBorder="1" applyAlignment="1">
      <alignment horizontal="left" wrapText="1"/>
    </xf>
    <xf numFmtId="0" fontId="40" fillId="39" borderId="10" xfId="0" applyFont="1" applyFill="1" applyBorder="1" applyAlignment="1">
      <alignment horizontal="left" wrapText="1"/>
    </xf>
    <xf numFmtId="0" fontId="43" fillId="39" borderId="10" xfId="0" applyFont="1" applyFill="1" applyBorder="1" applyAlignment="1">
      <alignment horizontal="left" wrapText="1"/>
    </xf>
    <xf numFmtId="0" fontId="43" fillId="37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165" fontId="43" fillId="39" borderId="10" xfId="0" applyNumberFormat="1" applyFont="1" applyFill="1" applyBorder="1" applyAlignment="1">
      <alignment horizontal="left"/>
    </xf>
    <xf numFmtId="165" fontId="43" fillId="34" borderId="13" xfId="0" applyNumberFormat="1" applyFont="1" applyFill="1" applyBorder="1" applyAlignment="1">
      <alignment horizontal="left" wrapText="1"/>
    </xf>
    <xf numFmtId="165" fontId="43" fillId="34" borderId="17" xfId="0" applyNumberFormat="1" applyFont="1" applyFill="1" applyBorder="1" applyAlignment="1">
      <alignment horizontal="left" wrapText="1"/>
    </xf>
    <xf numFmtId="165" fontId="43" fillId="34" borderId="16" xfId="0" applyNumberFormat="1" applyFont="1" applyFill="1" applyBorder="1" applyAlignment="1">
      <alignment horizontal="left" wrapText="1"/>
    </xf>
    <xf numFmtId="165" fontId="31" fillId="41" borderId="10" xfId="0" applyNumberFormat="1" applyFont="1" applyFill="1" applyBorder="1" applyAlignment="1">
      <alignment horizontal="left"/>
    </xf>
    <xf numFmtId="0" fontId="40" fillId="34" borderId="0" xfId="0" applyFont="1" applyFill="1" applyBorder="1" applyAlignment="1">
      <alignment horizontal="center" wrapText="1"/>
    </xf>
    <xf numFmtId="0" fontId="27" fillId="36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horizontal="right"/>
    </xf>
    <xf numFmtId="0" fontId="27" fillId="41" borderId="13" xfId="0" applyFont="1" applyFill="1" applyBorder="1" applyAlignment="1">
      <alignment horizontal="left"/>
    </xf>
    <xf numFmtId="0" fontId="27" fillId="41" borderId="17" xfId="0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right"/>
    </xf>
    <xf numFmtId="1" fontId="27" fillId="40" borderId="22" xfId="0" applyNumberFormat="1" applyFont="1" applyFill="1" applyBorder="1" applyAlignment="1">
      <alignment horizontal="left" vertical="center"/>
    </xf>
    <xf numFmtId="1" fontId="27" fillId="40" borderId="19" xfId="0" applyNumberFormat="1" applyFont="1" applyFill="1" applyBorder="1" applyAlignment="1">
      <alignment horizontal="left" vertical="center"/>
    </xf>
    <xf numFmtId="165" fontId="31" fillId="41" borderId="10" xfId="0" applyNumberFormat="1" applyFont="1" applyFill="1" applyBorder="1" applyAlignment="1">
      <alignment horizontal="left" vertical="center"/>
    </xf>
    <xf numFmtId="0" fontId="40" fillId="39" borderId="10" xfId="0" applyFont="1" applyFill="1" applyBorder="1" applyAlignment="1">
      <alignment horizontal="left" vertical="top" wrapText="1"/>
    </xf>
    <xf numFmtId="165" fontId="43" fillId="39" borderId="10" xfId="0" applyNumberFormat="1" applyFont="1" applyFill="1" applyBorder="1" applyAlignment="1">
      <alignment horizontal="left" vertical="center"/>
    </xf>
    <xf numFmtId="165" fontId="42" fillId="0" borderId="0" xfId="0" applyNumberFormat="1" applyFont="1" applyFill="1"/>
    <xf numFmtId="165" fontId="42" fillId="0" borderId="0" xfId="0" applyNumberFormat="1" applyFont="1" applyFill="1" applyBorder="1"/>
    <xf numFmtId="165" fontId="40" fillId="0" borderId="10" xfId="0" applyNumberFormat="1" applyFont="1" applyFill="1" applyBorder="1" applyAlignment="1">
      <alignment horizontal="center" vertical="center"/>
    </xf>
    <xf numFmtId="165" fontId="24" fillId="0" borderId="11" xfId="0" applyNumberFormat="1" applyFont="1" applyFill="1" applyBorder="1" applyAlignment="1">
      <alignment horizontal="center" vertical="center" wrapText="1"/>
    </xf>
    <xf numFmtId="165" fontId="24" fillId="0" borderId="23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5" fontId="40" fillId="39" borderId="10" xfId="0" applyNumberFormat="1" applyFont="1" applyFill="1" applyBorder="1" applyAlignment="1">
      <alignment horizontal="center" vertical="center"/>
    </xf>
    <xf numFmtId="165" fontId="27" fillId="41" borderId="10" xfId="0" applyNumberFormat="1" applyFont="1" applyFill="1" applyBorder="1" applyAlignment="1">
      <alignment horizontal="center" vertical="center"/>
    </xf>
    <xf numFmtId="165" fontId="27" fillId="0" borderId="21" xfId="0" applyNumberFormat="1" applyFont="1" applyFill="1" applyBorder="1" applyAlignment="1">
      <alignment horizontal="center" vertical="center"/>
    </xf>
    <xf numFmtId="165" fontId="40" fillId="0" borderId="11" xfId="0" applyNumberFormat="1" applyFont="1" applyFill="1" applyBorder="1" applyAlignment="1">
      <alignment horizontal="center" vertical="center"/>
    </xf>
    <xf numFmtId="165" fontId="40" fillId="0" borderId="23" xfId="0" applyNumberFormat="1" applyFont="1" applyFill="1" applyBorder="1" applyAlignment="1">
      <alignment horizontal="center" vertical="center"/>
    </xf>
    <xf numFmtId="165" fontId="40" fillId="0" borderId="12" xfId="0" applyNumberFormat="1" applyFont="1" applyFill="1" applyBorder="1" applyAlignment="1">
      <alignment horizontal="center" vertical="center"/>
    </xf>
    <xf numFmtId="165" fontId="27" fillId="0" borderId="16" xfId="0" applyNumberFormat="1" applyFont="1" applyFill="1" applyBorder="1" applyAlignment="1">
      <alignment horizontal="center" vertical="center"/>
    </xf>
    <xf numFmtId="165" fontId="31" fillId="41" borderId="10" xfId="0" applyNumberFormat="1" applyFont="1" applyFill="1" applyBorder="1" applyAlignment="1">
      <alignment horizontal="center" vertical="center"/>
    </xf>
    <xf numFmtId="165" fontId="31" fillId="0" borderId="21" xfId="0" applyNumberFormat="1" applyFont="1" applyFill="1" applyBorder="1" applyAlignment="1">
      <alignment horizontal="center" vertical="center"/>
    </xf>
    <xf numFmtId="165" fontId="42" fillId="0" borderId="23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165" fontId="27" fillId="41" borderId="10" xfId="0" applyNumberFormat="1" applyFont="1" applyFill="1" applyBorder="1" applyAlignment="1">
      <alignment horizontal="center" wrapText="1"/>
    </xf>
    <xf numFmtId="165" fontId="27" fillId="40" borderId="2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 shrinkToFit="1"/>
    </xf>
  </cellXfs>
  <cellStyles count="55">
    <cellStyle name="20% - akcent 1 2" xfId="23" xr:uid="{00000000-0005-0000-0000-000000000000}"/>
    <cellStyle name="20% - akcent 2 2" xfId="27" xr:uid="{00000000-0005-0000-0000-000001000000}"/>
    <cellStyle name="20% - akcent 3 2" xfId="31" xr:uid="{00000000-0005-0000-0000-000002000000}"/>
    <cellStyle name="20% - akcent 4 2" xfId="35" xr:uid="{00000000-0005-0000-0000-000003000000}"/>
    <cellStyle name="20% - akcent 5 2" xfId="39" xr:uid="{00000000-0005-0000-0000-000004000000}"/>
    <cellStyle name="20% - akcent 6 2" xfId="43" xr:uid="{00000000-0005-0000-0000-000005000000}"/>
    <cellStyle name="40% - akcent 1 2" xfId="24" xr:uid="{00000000-0005-0000-0000-000006000000}"/>
    <cellStyle name="40% - akcent 2 2" xfId="28" xr:uid="{00000000-0005-0000-0000-000007000000}"/>
    <cellStyle name="40% - akcent 3 2" xfId="32" xr:uid="{00000000-0005-0000-0000-000008000000}"/>
    <cellStyle name="40% - akcent 4 2" xfId="36" xr:uid="{00000000-0005-0000-0000-000009000000}"/>
    <cellStyle name="40% - akcent 5 2" xfId="40" xr:uid="{00000000-0005-0000-0000-00000A000000}"/>
    <cellStyle name="40% - akcent 6 2" xfId="44" xr:uid="{00000000-0005-0000-0000-00000B000000}"/>
    <cellStyle name="60% - akcent 1 2" xfId="25" xr:uid="{00000000-0005-0000-0000-00000C000000}"/>
    <cellStyle name="60% - akcent 2 2" xfId="29" xr:uid="{00000000-0005-0000-0000-00000D000000}"/>
    <cellStyle name="60% - akcent 3 2" xfId="33" xr:uid="{00000000-0005-0000-0000-00000E000000}"/>
    <cellStyle name="60% - akcent 4 2" xfId="37" xr:uid="{00000000-0005-0000-0000-00000F000000}"/>
    <cellStyle name="60% - akcent 5 2" xfId="41" xr:uid="{00000000-0005-0000-0000-000010000000}"/>
    <cellStyle name="60% - akcent 6 2" xfId="45" xr:uid="{00000000-0005-0000-0000-000011000000}"/>
    <cellStyle name="Akcent 1 2" xfId="22" xr:uid="{00000000-0005-0000-0000-000012000000}"/>
    <cellStyle name="Akcent 2 2" xfId="26" xr:uid="{00000000-0005-0000-0000-000013000000}"/>
    <cellStyle name="Akcent 3 2" xfId="30" xr:uid="{00000000-0005-0000-0000-000014000000}"/>
    <cellStyle name="Akcent 4 2" xfId="34" xr:uid="{00000000-0005-0000-0000-000015000000}"/>
    <cellStyle name="Akcent 5 2" xfId="38" xr:uid="{00000000-0005-0000-0000-000016000000}"/>
    <cellStyle name="Akcent 6 2" xfId="42" xr:uid="{00000000-0005-0000-0000-000017000000}"/>
    <cellStyle name="Dane wejściowe 2" xfId="13" xr:uid="{00000000-0005-0000-0000-000018000000}"/>
    <cellStyle name="Dane wyjściowe 2" xfId="14" xr:uid="{00000000-0005-0000-0000-000019000000}"/>
    <cellStyle name="Dobre 2" xfId="10" xr:uid="{00000000-0005-0000-0000-00001A000000}"/>
    <cellStyle name="Dziesiętny 2" xfId="48" xr:uid="{00000000-0005-0000-0000-00001B000000}"/>
    <cellStyle name="Hiperłącze" xfId="2" builtinId="8"/>
    <cellStyle name="Hiperłącze 2" xfId="47" xr:uid="{00000000-0005-0000-0000-00001D000000}"/>
    <cellStyle name="Komórka połączona 2" xfId="16" xr:uid="{00000000-0005-0000-0000-00001E000000}"/>
    <cellStyle name="Komórka zaznaczona 2" xfId="17" xr:uid="{00000000-0005-0000-0000-00001F000000}"/>
    <cellStyle name="Nagłówek 1 2" xfId="6" xr:uid="{00000000-0005-0000-0000-000020000000}"/>
    <cellStyle name="Nagłówek 2 2" xfId="7" xr:uid="{00000000-0005-0000-0000-000021000000}"/>
    <cellStyle name="Nagłówek 3 2" xfId="8" xr:uid="{00000000-0005-0000-0000-000022000000}"/>
    <cellStyle name="Nagłówek 4 2" xfId="9" xr:uid="{00000000-0005-0000-0000-000023000000}"/>
    <cellStyle name="Neutralne 2" xfId="12" xr:uid="{00000000-0005-0000-0000-000024000000}"/>
    <cellStyle name="Normalny" xfId="0" builtinId="0"/>
    <cellStyle name="Normalny 2" xfId="3" xr:uid="{00000000-0005-0000-0000-000026000000}"/>
    <cellStyle name="Normalny 2 2" xfId="50" xr:uid="{00000000-0005-0000-0000-000027000000}"/>
    <cellStyle name="Normalny 2 3" xfId="46" xr:uid="{00000000-0005-0000-0000-000028000000}"/>
    <cellStyle name="Normalny 3" xfId="4" xr:uid="{00000000-0005-0000-0000-000029000000}"/>
    <cellStyle name="Normalny 3 2" xfId="51" xr:uid="{00000000-0005-0000-0000-00002A000000}"/>
    <cellStyle name="Normalny 4" xfId="52" xr:uid="{00000000-0005-0000-0000-00002B000000}"/>
    <cellStyle name="Normalny 5" xfId="49" xr:uid="{00000000-0005-0000-0000-00002C000000}"/>
    <cellStyle name="Normalny 6" xfId="1" xr:uid="{00000000-0005-0000-0000-00002D000000}"/>
    <cellStyle name="Normalny 7" xfId="54" xr:uid="{00000000-0005-0000-0000-00002E000000}"/>
    <cellStyle name="Obliczenia 2" xfId="15" xr:uid="{00000000-0005-0000-0000-00002F000000}"/>
    <cellStyle name="Suma 2" xfId="21" xr:uid="{00000000-0005-0000-0000-000030000000}"/>
    <cellStyle name="Tekst objaśnienia 2" xfId="20" xr:uid="{00000000-0005-0000-0000-000031000000}"/>
    <cellStyle name="Tekst ostrzeżenia 2" xfId="18" xr:uid="{00000000-0005-0000-0000-000032000000}"/>
    <cellStyle name="Tytuł 2" xfId="5" xr:uid="{00000000-0005-0000-0000-000033000000}"/>
    <cellStyle name="Uwaga 2" xfId="19" xr:uid="{00000000-0005-0000-0000-000034000000}"/>
    <cellStyle name="Walutowy 2" xfId="53" xr:uid="{00000000-0005-0000-0000-000035000000}"/>
    <cellStyle name="Złe 2" xfId="11" xr:uid="{00000000-0005-0000-0000-00003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</xdr:row>
      <xdr:rowOff>142875</xdr:rowOff>
    </xdr:from>
    <xdr:to>
      <xdr:col>3</xdr:col>
      <xdr:colOff>85726</xdr:colOff>
      <xdr:row>4</xdr:row>
      <xdr:rowOff>85725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1076326" y="142875"/>
          <a:ext cx="5391150" cy="5143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28577</xdr:colOff>
      <xdr:row>1</xdr:row>
      <xdr:rowOff>66675</xdr:rowOff>
    </xdr:from>
    <xdr:to>
      <xdr:col>4</xdr:col>
      <xdr:colOff>2381251</xdr:colOff>
      <xdr:row>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304802" y="228600"/>
          <a:ext cx="5648324" cy="6572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migazy.pl/zbiorniki-ciekly-azo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J333"/>
  <sheetViews>
    <sheetView topLeftCell="A31" workbookViewId="0">
      <selection activeCell="B42" sqref="B42:D56"/>
    </sheetView>
  </sheetViews>
  <sheetFormatPr defaultRowHeight="15"/>
  <cols>
    <col min="2" max="2" width="4.75" style="6" customWidth="1"/>
    <col min="3" max="3" width="70" style="9" customWidth="1"/>
    <col min="4" max="4" width="6.25" style="11" customWidth="1"/>
    <col min="5" max="5" width="13.375" customWidth="1"/>
    <col min="6" max="6" width="9" style="65"/>
    <col min="7" max="28" width="0" hidden="1" customWidth="1"/>
  </cols>
  <sheetData>
    <row r="6" spans="2:6">
      <c r="B6" s="40" t="s">
        <v>189</v>
      </c>
    </row>
    <row r="7" spans="2:6">
      <c r="B7" s="32"/>
    </row>
    <row r="8" spans="2:6" ht="27.75" customHeight="1">
      <c r="B8" s="140" t="s">
        <v>190</v>
      </c>
      <c r="C8" s="140"/>
      <c r="D8" s="140"/>
    </row>
    <row r="9" spans="2:6" ht="12.75" customHeight="1"/>
    <row r="10" spans="2:6" ht="21" customHeight="1">
      <c r="B10" s="128" t="s">
        <v>3</v>
      </c>
      <c r="C10" s="128"/>
      <c r="D10" s="128"/>
    </row>
    <row r="11" spans="2:6" ht="20.25" customHeight="1">
      <c r="B11" s="129" t="s">
        <v>4</v>
      </c>
      <c r="C11" s="129"/>
      <c r="D11" s="129"/>
    </row>
    <row r="12" spans="2:6" ht="15.75" customHeight="1">
      <c r="B12" s="5" t="s">
        <v>0</v>
      </c>
      <c r="C12" s="5" t="s">
        <v>1</v>
      </c>
      <c r="D12" s="10" t="s">
        <v>2</v>
      </c>
      <c r="F12" s="66"/>
    </row>
    <row r="13" spans="2:6">
      <c r="B13" s="3" t="s">
        <v>5</v>
      </c>
      <c r="C13" s="7" t="s">
        <v>6</v>
      </c>
      <c r="D13" s="4">
        <v>1</v>
      </c>
      <c r="F13" s="67"/>
    </row>
    <row r="14" spans="2:6">
      <c r="B14" s="3" t="s">
        <v>29</v>
      </c>
      <c r="C14" s="7" t="s">
        <v>7</v>
      </c>
      <c r="D14" s="4">
        <v>1</v>
      </c>
    </row>
    <row r="15" spans="2:6">
      <c r="B15" s="3" t="s">
        <v>30</v>
      </c>
      <c r="C15" s="7" t="s">
        <v>8</v>
      </c>
      <c r="D15" s="4">
        <v>1</v>
      </c>
    </row>
    <row r="16" spans="2:6">
      <c r="B16" s="3" t="s">
        <v>31</v>
      </c>
      <c r="C16" s="8" t="s">
        <v>9</v>
      </c>
      <c r="D16" s="4">
        <v>1</v>
      </c>
    </row>
    <row r="17" spans="2:4">
      <c r="B17" s="3" t="s">
        <v>32</v>
      </c>
      <c r="C17" s="7" t="s">
        <v>10</v>
      </c>
      <c r="D17" s="4">
        <v>1</v>
      </c>
    </row>
    <row r="18" spans="2:4">
      <c r="B18" s="3" t="s">
        <v>33</v>
      </c>
      <c r="C18" s="7" t="s">
        <v>11</v>
      </c>
      <c r="D18" s="4">
        <v>1</v>
      </c>
    </row>
    <row r="19" spans="2:4">
      <c r="B19" s="3" t="s">
        <v>34</v>
      </c>
      <c r="C19" s="7" t="s">
        <v>12</v>
      </c>
      <c r="D19" s="4">
        <v>1</v>
      </c>
    </row>
    <row r="20" spans="2:4" ht="14.25" customHeight="1">
      <c r="B20" s="3" t="s">
        <v>35</v>
      </c>
      <c r="C20" s="7" t="s">
        <v>13</v>
      </c>
      <c r="D20" s="2">
        <v>8</v>
      </c>
    </row>
    <row r="21" spans="2:4">
      <c r="B21" s="3" t="s">
        <v>36</v>
      </c>
      <c r="C21" s="7" t="s">
        <v>14</v>
      </c>
      <c r="D21" s="2">
        <v>1</v>
      </c>
    </row>
    <row r="22" spans="2:4">
      <c r="B22" s="3" t="s">
        <v>37</v>
      </c>
      <c r="C22" s="7" t="s">
        <v>15</v>
      </c>
      <c r="D22" s="2">
        <v>1</v>
      </c>
    </row>
    <row r="23" spans="2:4">
      <c r="B23" s="3" t="s">
        <v>38</v>
      </c>
      <c r="C23" s="7" t="s">
        <v>16</v>
      </c>
      <c r="D23" s="2">
        <v>1</v>
      </c>
    </row>
    <row r="24" spans="2:4">
      <c r="B24" s="3" t="s">
        <v>39</v>
      </c>
      <c r="C24" s="7" t="s">
        <v>17</v>
      </c>
      <c r="D24" s="2">
        <v>1</v>
      </c>
    </row>
    <row r="25" spans="2:4">
      <c r="B25" s="3" t="s">
        <v>40</v>
      </c>
      <c r="C25" s="7" t="s">
        <v>18</v>
      </c>
      <c r="D25" s="2">
        <v>1</v>
      </c>
    </row>
    <row r="26" spans="2:4">
      <c r="B26" s="3" t="s">
        <v>41</v>
      </c>
      <c r="C26" s="7" t="s">
        <v>19</v>
      </c>
      <c r="D26" s="2">
        <v>1</v>
      </c>
    </row>
    <row r="27" spans="2:4">
      <c r="B27" s="3" t="s">
        <v>42</v>
      </c>
      <c r="C27" s="7" t="s">
        <v>20</v>
      </c>
      <c r="D27" s="2">
        <v>1</v>
      </c>
    </row>
    <row r="28" spans="2:4">
      <c r="B28" s="3" t="s">
        <v>43</v>
      </c>
      <c r="C28" s="7" t="s">
        <v>21</v>
      </c>
      <c r="D28" s="2">
        <v>1</v>
      </c>
    </row>
    <row r="29" spans="2:4">
      <c r="B29" s="3" t="s">
        <v>44</v>
      </c>
      <c r="C29" s="7" t="s">
        <v>22</v>
      </c>
      <c r="D29" s="2">
        <v>1</v>
      </c>
    </row>
    <row r="30" spans="2:4">
      <c r="B30" s="3" t="s">
        <v>45</v>
      </c>
      <c r="C30" s="7" t="s">
        <v>23</v>
      </c>
      <c r="D30" s="2">
        <v>1</v>
      </c>
    </row>
    <row r="31" spans="2:4">
      <c r="B31" s="3" t="s">
        <v>46</v>
      </c>
      <c r="C31" s="7" t="s">
        <v>24</v>
      </c>
      <c r="D31" s="2">
        <v>1</v>
      </c>
    </row>
    <row r="32" spans="2:4">
      <c r="B32" s="3" t="s">
        <v>47</v>
      </c>
      <c r="C32" s="7" t="s">
        <v>25</v>
      </c>
      <c r="D32" s="2">
        <v>1</v>
      </c>
    </row>
    <row r="33" spans="2:5" ht="18" customHeight="1">
      <c r="B33" s="3" t="s">
        <v>48</v>
      </c>
      <c r="C33" s="7" t="s">
        <v>187</v>
      </c>
      <c r="D33" s="2">
        <v>1</v>
      </c>
    </row>
    <row r="34" spans="2:5">
      <c r="B34" s="3" t="s">
        <v>49</v>
      </c>
      <c r="C34" s="7" t="s">
        <v>57</v>
      </c>
      <c r="D34" s="2">
        <v>1</v>
      </c>
    </row>
    <row r="35" spans="2:5">
      <c r="B35" s="3" t="s">
        <v>50</v>
      </c>
      <c r="C35" s="7" t="s">
        <v>55</v>
      </c>
      <c r="D35" s="2">
        <v>1</v>
      </c>
    </row>
    <row r="36" spans="2:5">
      <c r="B36" s="3" t="s">
        <v>51</v>
      </c>
      <c r="C36" s="7" t="s">
        <v>56</v>
      </c>
      <c r="D36" s="2">
        <v>4</v>
      </c>
    </row>
    <row r="37" spans="2:5">
      <c r="B37" s="3" t="s">
        <v>52</v>
      </c>
      <c r="C37" s="7" t="s">
        <v>26</v>
      </c>
      <c r="D37" s="2">
        <v>1</v>
      </c>
    </row>
    <row r="38" spans="2:5">
      <c r="B38" s="3" t="s">
        <v>53</v>
      </c>
      <c r="C38" s="7" t="s">
        <v>27</v>
      </c>
      <c r="D38" s="2">
        <v>1</v>
      </c>
    </row>
    <row r="39" spans="2:5">
      <c r="B39" s="3" t="s">
        <v>54</v>
      </c>
      <c r="C39" s="7" t="s">
        <v>28</v>
      </c>
      <c r="D39" s="2">
        <v>1</v>
      </c>
    </row>
    <row r="40" spans="2:5">
      <c r="B40" s="133" t="s">
        <v>339</v>
      </c>
      <c r="C40" s="133"/>
      <c r="D40" s="133"/>
      <c r="E40" s="32"/>
    </row>
    <row r="41" spans="2:5" ht="4.5" customHeight="1">
      <c r="B41" s="12"/>
      <c r="C41" s="12"/>
      <c r="D41" s="12"/>
    </row>
    <row r="42" spans="2:5" ht="19.5" customHeight="1">
      <c r="B42" s="134" t="s">
        <v>58</v>
      </c>
      <c r="C42" s="134"/>
      <c r="D42" s="134"/>
    </row>
    <row r="43" spans="2:5" ht="21.75" customHeight="1">
      <c r="B43" s="135" t="s">
        <v>59</v>
      </c>
      <c r="C43" s="135"/>
      <c r="D43" s="135"/>
    </row>
    <row r="44" spans="2:5" ht="21.75" customHeight="1">
      <c r="B44" s="5" t="s">
        <v>0</v>
      </c>
      <c r="C44" s="5" t="s">
        <v>1</v>
      </c>
      <c r="D44" s="10" t="s">
        <v>2</v>
      </c>
    </row>
    <row r="45" spans="2:5" ht="18" customHeight="1">
      <c r="B45" s="5" t="s">
        <v>5</v>
      </c>
      <c r="C45" s="13" t="s">
        <v>229</v>
      </c>
      <c r="D45" s="42">
        <v>40</v>
      </c>
    </row>
    <row r="46" spans="2:5" ht="17.25" customHeight="1">
      <c r="B46" s="5" t="s">
        <v>29</v>
      </c>
      <c r="C46" s="13" t="s">
        <v>233</v>
      </c>
      <c r="D46" s="42">
        <v>15</v>
      </c>
    </row>
    <row r="47" spans="2:5" ht="15.75" customHeight="1">
      <c r="B47" s="5" t="s">
        <v>30</v>
      </c>
      <c r="C47" s="13" t="s">
        <v>230</v>
      </c>
      <c r="D47" s="42">
        <v>1</v>
      </c>
    </row>
    <row r="48" spans="2:5" ht="17.25" customHeight="1">
      <c r="B48" s="5" t="s">
        <v>31</v>
      </c>
      <c r="C48" s="13" t="s">
        <v>231</v>
      </c>
      <c r="D48" s="42">
        <v>1</v>
      </c>
    </row>
    <row r="49" spans="2:4" ht="18" customHeight="1">
      <c r="B49" s="5" t="s">
        <v>32</v>
      </c>
      <c r="C49" s="13" t="s">
        <v>232</v>
      </c>
      <c r="D49" s="42">
        <v>1</v>
      </c>
    </row>
    <row r="50" spans="2:4" ht="17.25" customHeight="1">
      <c r="B50" s="5" t="s">
        <v>33</v>
      </c>
      <c r="C50" s="13" t="s">
        <v>234</v>
      </c>
      <c r="D50" s="42">
        <v>1</v>
      </c>
    </row>
    <row r="51" spans="2:4" ht="18.75" customHeight="1">
      <c r="B51" s="5" t="s">
        <v>34</v>
      </c>
      <c r="C51" s="43" t="s">
        <v>235</v>
      </c>
      <c r="D51" s="42">
        <v>1</v>
      </c>
    </row>
    <row r="52" spans="2:4" ht="17.25" customHeight="1">
      <c r="B52" s="5" t="s">
        <v>35</v>
      </c>
      <c r="C52" s="13" t="s">
        <v>236</v>
      </c>
      <c r="D52" s="42">
        <v>1</v>
      </c>
    </row>
    <row r="53" spans="2:4" ht="16.5" customHeight="1">
      <c r="B53" s="5" t="s">
        <v>36</v>
      </c>
      <c r="C53" s="13" t="s">
        <v>237</v>
      </c>
      <c r="D53" s="42">
        <v>2</v>
      </c>
    </row>
    <row r="54" spans="2:4" ht="16.5" customHeight="1">
      <c r="B54" s="5" t="s">
        <v>37</v>
      </c>
      <c r="C54" s="13" t="s">
        <v>238</v>
      </c>
      <c r="D54" s="42">
        <v>8</v>
      </c>
    </row>
    <row r="55" spans="2:4" ht="16.5" customHeight="1">
      <c r="B55" s="5" t="s">
        <v>38</v>
      </c>
      <c r="C55" s="13" t="s">
        <v>239</v>
      </c>
      <c r="D55" s="42">
        <v>1</v>
      </c>
    </row>
    <row r="56" spans="2:4">
      <c r="B56" s="133" t="s">
        <v>69</v>
      </c>
      <c r="C56" s="133"/>
      <c r="D56" s="133"/>
    </row>
    <row r="57" spans="2:4" ht="6" customHeight="1"/>
    <row r="58" spans="2:4" ht="15.75" customHeight="1">
      <c r="B58" s="128" t="s">
        <v>60</v>
      </c>
      <c r="C58" s="128"/>
      <c r="D58" s="128"/>
    </row>
    <row r="59" spans="2:4" ht="15.75">
      <c r="B59" s="129" t="s">
        <v>4</v>
      </c>
      <c r="C59" s="129"/>
      <c r="D59" s="129"/>
    </row>
    <row r="60" spans="2:4" ht="15.75">
      <c r="B60" s="5" t="s">
        <v>0</v>
      </c>
      <c r="C60" s="5" t="s">
        <v>1</v>
      </c>
      <c r="D60" s="10" t="s">
        <v>2</v>
      </c>
    </row>
    <row r="61" spans="2:4">
      <c r="B61" s="3" t="s">
        <v>5</v>
      </c>
      <c r="C61" s="13" t="s">
        <v>62</v>
      </c>
      <c r="D61" s="4">
        <v>4</v>
      </c>
    </row>
    <row r="62" spans="2:4">
      <c r="B62" s="3" t="s">
        <v>29</v>
      </c>
      <c r="C62" s="13" t="s">
        <v>63</v>
      </c>
      <c r="D62" s="4">
        <v>3</v>
      </c>
    </row>
    <row r="63" spans="2:4">
      <c r="B63" s="3" t="s">
        <v>30</v>
      </c>
      <c r="C63" s="13" t="s">
        <v>64</v>
      </c>
      <c r="D63" s="4">
        <v>1</v>
      </c>
    </row>
    <row r="64" spans="2:4">
      <c r="B64" s="3" t="s">
        <v>31</v>
      </c>
      <c r="C64" s="13" t="s">
        <v>65</v>
      </c>
      <c r="D64" s="4" t="s">
        <v>61</v>
      </c>
    </row>
    <row r="65" spans="2:6">
      <c r="B65" s="3" t="s">
        <v>32</v>
      </c>
      <c r="C65" s="13" t="s">
        <v>66</v>
      </c>
      <c r="D65" s="4" t="s">
        <v>61</v>
      </c>
    </row>
    <row r="66" spans="2:6">
      <c r="B66" s="3" t="s">
        <v>33</v>
      </c>
      <c r="C66" s="13" t="s">
        <v>67</v>
      </c>
      <c r="D66" s="4">
        <v>1</v>
      </c>
    </row>
    <row r="67" spans="2:6">
      <c r="B67" s="3" t="s">
        <v>34</v>
      </c>
      <c r="C67" s="13" t="s">
        <v>68</v>
      </c>
      <c r="D67" s="4">
        <v>1</v>
      </c>
    </row>
    <row r="68" spans="2:6">
      <c r="B68" s="132" t="s">
        <v>69</v>
      </c>
      <c r="C68" s="132"/>
      <c r="D68" s="132"/>
    </row>
    <row r="69" spans="2:6" ht="8.25" customHeight="1"/>
    <row r="70" spans="2:6" ht="15.75">
      <c r="B70" s="128" t="s">
        <v>70</v>
      </c>
      <c r="C70" s="128"/>
      <c r="D70" s="128"/>
    </row>
    <row r="71" spans="2:6" ht="15.75">
      <c r="B71" s="129" t="s">
        <v>85</v>
      </c>
      <c r="C71" s="129"/>
      <c r="D71" s="129"/>
    </row>
    <row r="72" spans="2:6" ht="15.75">
      <c r="B72" s="5" t="s">
        <v>0</v>
      </c>
      <c r="C72" s="5" t="s">
        <v>1</v>
      </c>
      <c r="D72" s="10" t="s">
        <v>2</v>
      </c>
    </row>
    <row r="73" spans="2:6">
      <c r="B73" s="3" t="s">
        <v>5</v>
      </c>
      <c r="C73" s="15" t="s">
        <v>86</v>
      </c>
      <c r="D73" s="14">
        <v>1</v>
      </c>
    </row>
    <row r="74" spans="2:6">
      <c r="B74" s="34" t="s">
        <v>29</v>
      </c>
      <c r="C74" s="33" t="s">
        <v>87</v>
      </c>
      <c r="D74" s="35">
        <v>1</v>
      </c>
      <c r="E74" s="36" t="s">
        <v>188</v>
      </c>
      <c r="F74" s="68"/>
    </row>
    <row r="75" spans="2:6">
      <c r="B75" s="3" t="s">
        <v>30</v>
      </c>
      <c r="C75" s="16" t="s">
        <v>88</v>
      </c>
      <c r="D75" s="14">
        <v>1</v>
      </c>
    </row>
    <row r="76" spans="2:6">
      <c r="B76" s="3" t="s">
        <v>31</v>
      </c>
      <c r="C76" s="15" t="s">
        <v>71</v>
      </c>
      <c r="D76" s="14">
        <v>2</v>
      </c>
    </row>
    <row r="77" spans="2:6">
      <c r="B77" s="3" t="s">
        <v>32</v>
      </c>
      <c r="C77" s="15" t="s">
        <v>98</v>
      </c>
      <c r="D77" s="14">
        <v>1</v>
      </c>
    </row>
    <row r="78" spans="2:6">
      <c r="B78" s="3" t="s">
        <v>33</v>
      </c>
      <c r="C78" s="15" t="s">
        <v>72</v>
      </c>
      <c r="D78" s="14">
        <v>6</v>
      </c>
    </row>
    <row r="79" spans="2:6">
      <c r="B79" s="3" t="s">
        <v>34</v>
      </c>
      <c r="C79" s="15" t="s">
        <v>73</v>
      </c>
      <c r="D79" s="14">
        <v>6</v>
      </c>
    </row>
    <row r="80" spans="2:6">
      <c r="B80" s="3" t="s">
        <v>35</v>
      </c>
      <c r="C80" s="15" t="s">
        <v>74</v>
      </c>
      <c r="D80" s="14">
        <v>6</v>
      </c>
    </row>
    <row r="81" spans="2:4">
      <c r="B81" s="3" t="s">
        <v>36</v>
      </c>
      <c r="C81" s="15" t="s">
        <v>75</v>
      </c>
      <c r="D81" s="14">
        <v>6</v>
      </c>
    </row>
    <row r="82" spans="2:4">
      <c r="B82" s="3" t="s">
        <v>37</v>
      </c>
      <c r="C82" s="13" t="s">
        <v>76</v>
      </c>
      <c r="D82" s="14">
        <v>6</v>
      </c>
    </row>
    <row r="83" spans="2:4">
      <c r="B83" s="3" t="s">
        <v>38</v>
      </c>
      <c r="C83" s="13" t="s">
        <v>77</v>
      </c>
      <c r="D83" s="14">
        <v>6</v>
      </c>
    </row>
    <row r="84" spans="2:4">
      <c r="B84" s="3" t="s">
        <v>39</v>
      </c>
      <c r="C84" s="13" t="s">
        <v>78</v>
      </c>
      <c r="D84" s="14">
        <v>2</v>
      </c>
    </row>
    <row r="85" spans="2:4">
      <c r="B85" s="3" t="s">
        <v>40</v>
      </c>
      <c r="C85" s="13" t="s">
        <v>79</v>
      </c>
      <c r="D85" s="14">
        <v>6</v>
      </c>
    </row>
    <row r="86" spans="2:4">
      <c r="B86" s="3" t="s">
        <v>41</v>
      </c>
      <c r="C86" s="13" t="s">
        <v>80</v>
      </c>
      <c r="D86" s="14">
        <v>6</v>
      </c>
    </row>
    <row r="87" spans="2:4">
      <c r="B87" s="3" t="s">
        <v>42</v>
      </c>
      <c r="C87" s="13" t="s">
        <v>103</v>
      </c>
      <c r="D87" s="14">
        <v>2</v>
      </c>
    </row>
    <row r="88" spans="2:4">
      <c r="B88" s="3" t="s">
        <v>43</v>
      </c>
      <c r="C88" s="13" t="s">
        <v>81</v>
      </c>
      <c r="D88" s="14">
        <v>20</v>
      </c>
    </row>
    <row r="89" spans="2:4">
      <c r="B89" s="3" t="s">
        <v>44</v>
      </c>
      <c r="C89" s="13" t="s">
        <v>82</v>
      </c>
      <c r="D89" s="14">
        <v>12</v>
      </c>
    </row>
    <row r="90" spans="2:4">
      <c r="B90" s="3" t="s">
        <v>45</v>
      </c>
      <c r="C90" s="13" t="s">
        <v>99</v>
      </c>
      <c r="D90" s="14">
        <v>12</v>
      </c>
    </row>
    <row r="91" spans="2:4">
      <c r="B91" s="3" t="s">
        <v>46</v>
      </c>
      <c r="C91" s="13" t="s">
        <v>83</v>
      </c>
      <c r="D91" s="14">
        <v>12</v>
      </c>
    </row>
    <row r="92" spans="2:4">
      <c r="B92" s="3" t="s">
        <v>47</v>
      </c>
      <c r="C92" s="13" t="s">
        <v>84</v>
      </c>
      <c r="D92" s="14">
        <v>4</v>
      </c>
    </row>
    <row r="93" spans="2:4">
      <c r="B93" s="132" t="s">
        <v>340</v>
      </c>
      <c r="C93" s="132"/>
      <c r="D93" s="132"/>
    </row>
    <row r="94" spans="2:4" ht="6" customHeight="1"/>
    <row r="95" spans="2:4" ht="15.75">
      <c r="B95" s="128" t="s">
        <v>89</v>
      </c>
      <c r="C95" s="128"/>
      <c r="D95" s="128"/>
    </row>
    <row r="96" spans="2:4" ht="15.75">
      <c r="B96" s="129" t="s">
        <v>4</v>
      </c>
      <c r="C96" s="129"/>
      <c r="D96" s="129"/>
    </row>
    <row r="97" spans="2:4" ht="15.75">
      <c r="B97" s="5" t="s">
        <v>0</v>
      </c>
      <c r="C97" s="18" t="s">
        <v>1</v>
      </c>
      <c r="D97" s="19" t="s">
        <v>2</v>
      </c>
    </row>
    <row r="98" spans="2:4">
      <c r="B98" s="17" t="s">
        <v>5</v>
      </c>
      <c r="C98" s="20" t="s">
        <v>90</v>
      </c>
      <c r="D98" s="21">
        <v>1</v>
      </c>
    </row>
    <row r="99" spans="2:4">
      <c r="B99" s="17" t="s">
        <v>29</v>
      </c>
      <c r="C99" s="20" t="s">
        <v>91</v>
      </c>
      <c r="D99" s="21">
        <v>1</v>
      </c>
    </row>
    <row r="100" spans="2:4">
      <c r="B100" s="17" t="s">
        <v>30</v>
      </c>
      <c r="C100" s="20" t="s">
        <v>104</v>
      </c>
      <c r="D100" s="21">
        <v>12</v>
      </c>
    </row>
    <row r="101" spans="2:4">
      <c r="B101" s="17" t="s">
        <v>31</v>
      </c>
      <c r="C101" s="20" t="s">
        <v>92</v>
      </c>
      <c r="D101" s="21">
        <v>12</v>
      </c>
    </row>
    <row r="102" spans="2:4">
      <c r="B102" s="17" t="s">
        <v>32</v>
      </c>
      <c r="C102" s="20" t="s">
        <v>100</v>
      </c>
      <c r="D102" s="21">
        <v>1</v>
      </c>
    </row>
    <row r="103" spans="2:4">
      <c r="B103" s="17" t="s">
        <v>33</v>
      </c>
      <c r="C103" s="20" t="s">
        <v>101</v>
      </c>
      <c r="D103" s="21">
        <v>1</v>
      </c>
    </row>
    <row r="104" spans="2:4">
      <c r="B104" s="17" t="s">
        <v>34</v>
      </c>
      <c r="C104" s="20" t="s">
        <v>102</v>
      </c>
      <c r="D104" s="21">
        <v>1</v>
      </c>
    </row>
    <row r="105" spans="2:4">
      <c r="B105" s="17" t="s">
        <v>35</v>
      </c>
      <c r="C105" s="20" t="s">
        <v>93</v>
      </c>
      <c r="D105" s="21">
        <v>1</v>
      </c>
    </row>
    <row r="106" spans="2:4">
      <c r="B106" s="17" t="s">
        <v>36</v>
      </c>
      <c r="C106" s="20" t="s">
        <v>94</v>
      </c>
      <c r="D106" s="21">
        <v>2</v>
      </c>
    </row>
    <row r="107" spans="2:4">
      <c r="B107" s="17" t="s">
        <v>37</v>
      </c>
      <c r="C107" s="20" t="s">
        <v>95</v>
      </c>
      <c r="D107" s="21">
        <v>1</v>
      </c>
    </row>
    <row r="108" spans="2:4">
      <c r="B108" s="17" t="s">
        <v>38</v>
      </c>
      <c r="C108" s="20" t="s">
        <v>96</v>
      </c>
      <c r="D108" s="21">
        <v>1</v>
      </c>
    </row>
    <row r="109" spans="2:4">
      <c r="B109" s="17" t="s">
        <v>39</v>
      </c>
      <c r="C109" s="20" t="s">
        <v>105</v>
      </c>
      <c r="D109" s="21">
        <v>10</v>
      </c>
    </row>
    <row r="110" spans="2:4">
      <c r="B110" s="17" t="s">
        <v>40</v>
      </c>
      <c r="C110" s="20" t="s">
        <v>97</v>
      </c>
      <c r="D110" s="21">
        <v>1</v>
      </c>
    </row>
    <row r="111" spans="2:4">
      <c r="B111" s="132" t="s">
        <v>341</v>
      </c>
      <c r="C111" s="132"/>
      <c r="D111" s="132"/>
    </row>
    <row r="112" spans="2:4" ht="5.25" customHeight="1"/>
    <row r="113" spans="2:6" ht="15.75">
      <c r="B113" s="128" t="s">
        <v>106</v>
      </c>
      <c r="C113" s="128"/>
      <c r="D113" s="128"/>
    </row>
    <row r="114" spans="2:6" ht="15.75">
      <c r="B114" s="129" t="s">
        <v>107</v>
      </c>
      <c r="C114" s="129"/>
      <c r="D114" s="129"/>
    </row>
    <row r="115" spans="2:6" ht="15.75">
      <c r="B115" s="5" t="s">
        <v>0</v>
      </c>
      <c r="C115" s="18" t="s">
        <v>1</v>
      </c>
      <c r="D115" s="19" t="s">
        <v>2</v>
      </c>
    </row>
    <row r="116" spans="2:6">
      <c r="B116" s="37" t="s">
        <v>5</v>
      </c>
      <c r="C116" s="38" t="s">
        <v>108</v>
      </c>
      <c r="D116" s="39" t="s">
        <v>61</v>
      </c>
      <c r="E116" s="36" t="s">
        <v>188</v>
      </c>
      <c r="F116" s="68"/>
    </row>
    <row r="117" spans="2:6">
      <c r="B117" s="37" t="s">
        <v>29</v>
      </c>
      <c r="C117" s="38" t="s">
        <v>109</v>
      </c>
      <c r="D117" s="39">
        <v>1</v>
      </c>
      <c r="E117" s="36" t="s">
        <v>188</v>
      </c>
      <c r="F117" s="68"/>
    </row>
    <row r="118" spans="2:6">
      <c r="B118" s="17" t="s">
        <v>30</v>
      </c>
      <c r="C118" s="13" t="s">
        <v>110</v>
      </c>
      <c r="D118" s="22">
        <v>1</v>
      </c>
    </row>
    <row r="119" spans="2:6">
      <c r="B119" s="17" t="s">
        <v>31</v>
      </c>
      <c r="C119" s="13" t="s">
        <v>111</v>
      </c>
      <c r="D119" s="22">
        <v>1</v>
      </c>
    </row>
    <row r="120" spans="2:6">
      <c r="B120" s="17" t="s">
        <v>32</v>
      </c>
      <c r="C120" s="13" t="s">
        <v>113</v>
      </c>
      <c r="D120" s="22">
        <v>1</v>
      </c>
    </row>
    <row r="121" spans="2:6">
      <c r="B121" s="17" t="s">
        <v>33</v>
      </c>
      <c r="C121" s="13" t="s">
        <v>114</v>
      </c>
      <c r="D121" s="22">
        <v>1</v>
      </c>
    </row>
    <row r="122" spans="2:6">
      <c r="B122" s="17" t="s">
        <v>34</v>
      </c>
      <c r="C122" s="13" t="s">
        <v>115</v>
      </c>
      <c r="D122" s="22">
        <v>1</v>
      </c>
    </row>
    <row r="123" spans="2:6">
      <c r="B123" s="17" t="s">
        <v>35</v>
      </c>
      <c r="C123" s="13" t="s">
        <v>170</v>
      </c>
      <c r="D123" s="22">
        <v>1</v>
      </c>
    </row>
    <row r="124" spans="2:6">
      <c r="B124" s="137" t="s">
        <v>342</v>
      </c>
      <c r="C124" s="137"/>
      <c r="D124" s="137"/>
    </row>
    <row r="125" spans="2:6" ht="7.5" customHeight="1"/>
    <row r="126" spans="2:6" ht="15.75">
      <c r="B126" s="138" t="s">
        <v>116</v>
      </c>
      <c r="C126" s="138"/>
      <c r="D126" s="138"/>
    </row>
    <row r="127" spans="2:6" ht="15.75">
      <c r="B127" s="139" t="s">
        <v>85</v>
      </c>
      <c r="C127" s="139"/>
      <c r="D127" s="139"/>
    </row>
    <row r="128" spans="2:6">
      <c r="B128" s="23" t="s">
        <v>0</v>
      </c>
      <c r="C128" s="23" t="s">
        <v>1</v>
      </c>
      <c r="D128" s="23" t="s">
        <v>2</v>
      </c>
    </row>
    <row r="129" spans="2:4">
      <c r="B129" s="3" t="s">
        <v>5</v>
      </c>
      <c r="C129" s="20" t="s">
        <v>117</v>
      </c>
      <c r="D129" s="21">
        <v>1</v>
      </c>
    </row>
    <row r="130" spans="2:4">
      <c r="B130" s="3" t="s">
        <v>29</v>
      </c>
      <c r="C130" s="20" t="s">
        <v>118</v>
      </c>
      <c r="D130" s="21">
        <v>10</v>
      </c>
    </row>
    <row r="131" spans="2:4">
      <c r="B131" s="3" t="s">
        <v>30</v>
      </c>
      <c r="C131" s="20" t="s">
        <v>119</v>
      </c>
      <c r="D131" s="21">
        <v>1</v>
      </c>
    </row>
    <row r="132" spans="2:4">
      <c r="B132" s="3" t="s">
        <v>31</v>
      </c>
      <c r="C132" s="20" t="s">
        <v>120</v>
      </c>
      <c r="D132" s="21">
        <v>10</v>
      </c>
    </row>
    <row r="133" spans="2:4">
      <c r="B133" s="3" t="s">
        <v>32</v>
      </c>
      <c r="C133" s="20" t="s">
        <v>121</v>
      </c>
      <c r="D133" s="21" t="s">
        <v>171</v>
      </c>
    </row>
    <row r="134" spans="2:4">
      <c r="B134" s="3" t="s">
        <v>33</v>
      </c>
      <c r="C134" s="20" t="s">
        <v>122</v>
      </c>
      <c r="D134" s="21" t="s">
        <v>112</v>
      </c>
    </row>
    <row r="135" spans="2:4">
      <c r="B135" s="3" t="s">
        <v>34</v>
      </c>
      <c r="C135" s="20" t="s">
        <v>123</v>
      </c>
      <c r="D135" s="21" t="s">
        <v>112</v>
      </c>
    </row>
    <row r="136" spans="2:4" ht="15.75" customHeight="1">
      <c r="B136" s="3" t="s">
        <v>35</v>
      </c>
      <c r="C136" s="20" t="s">
        <v>124</v>
      </c>
      <c r="D136" s="21" t="s">
        <v>112</v>
      </c>
    </row>
    <row r="137" spans="2:4">
      <c r="B137" s="3" t="s">
        <v>36</v>
      </c>
      <c r="C137" s="20" t="s">
        <v>125</v>
      </c>
      <c r="D137" s="21" t="s">
        <v>171</v>
      </c>
    </row>
    <row r="138" spans="2:4">
      <c r="B138" s="3" t="s">
        <v>37</v>
      </c>
      <c r="C138" s="20" t="s">
        <v>126</v>
      </c>
      <c r="D138" s="21" t="s">
        <v>112</v>
      </c>
    </row>
    <row r="139" spans="2:4">
      <c r="B139" s="3" t="s">
        <v>38</v>
      </c>
      <c r="C139" s="20" t="s">
        <v>127</v>
      </c>
      <c r="D139" s="21">
        <v>4</v>
      </c>
    </row>
    <row r="140" spans="2:4">
      <c r="B140" s="3" t="s">
        <v>39</v>
      </c>
      <c r="C140" s="20" t="s">
        <v>128</v>
      </c>
      <c r="D140" s="21">
        <v>4</v>
      </c>
    </row>
    <row r="141" spans="2:4">
      <c r="B141" s="3" t="s">
        <v>40</v>
      </c>
      <c r="C141" s="20" t="s">
        <v>129</v>
      </c>
      <c r="D141" s="21">
        <v>1</v>
      </c>
    </row>
    <row r="142" spans="2:4">
      <c r="B142" s="3" t="s">
        <v>41</v>
      </c>
      <c r="C142" s="20" t="s">
        <v>130</v>
      </c>
      <c r="D142" s="21">
        <v>15</v>
      </c>
    </row>
    <row r="143" spans="2:4">
      <c r="B143" s="3" t="s">
        <v>42</v>
      </c>
      <c r="C143" s="20" t="s">
        <v>131</v>
      </c>
      <c r="D143" s="21">
        <v>2</v>
      </c>
    </row>
    <row r="144" spans="2:4">
      <c r="B144" s="3" t="s">
        <v>43</v>
      </c>
      <c r="C144" s="20" t="s">
        <v>132</v>
      </c>
      <c r="D144" s="21" t="s">
        <v>112</v>
      </c>
    </row>
    <row r="145" spans="2:4">
      <c r="B145" s="3" t="s">
        <v>44</v>
      </c>
      <c r="C145" s="20" t="s">
        <v>133</v>
      </c>
      <c r="D145" s="21">
        <v>150</v>
      </c>
    </row>
    <row r="146" spans="2:4">
      <c r="B146" s="3" t="s">
        <v>45</v>
      </c>
      <c r="C146" s="20" t="s">
        <v>134</v>
      </c>
      <c r="D146" s="21">
        <v>150</v>
      </c>
    </row>
    <row r="147" spans="2:4">
      <c r="B147" s="3" t="s">
        <v>46</v>
      </c>
      <c r="C147" s="20" t="s">
        <v>135</v>
      </c>
      <c r="D147" s="21" t="s">
        <v>112</v>
      </c>
    </row>
    <row r="148" spans="2:4">
      <c r="B148" s="3" t="s">
        <v>47</v>
      </c>
      <c r="C148" s="20" t="s">
        <v>136</v>
      </c>
      <c r="D148" s="21">
        <v>1</v>
      </c>
    </row>
    <row r="149" spans="2:4">
      <c r="B149" s="3" t="s">
        <v>48</v>
      </c>
      <c r="C149" s="20" t="s">
        <v>96</v>
      </c>
      <c r="D149" s="21">
        <v>1</v>
      </c>
    </row>
    <row r="150" spans="2:4">
      <c r="B150" s="3" t="s">
        <v>49</v>
      </c>
      <c r="C150" s="20" t="s">
        <v>137</v>
      </c>
      <c r="D150" s="21">
        <v>1</v>
      </c>
    </row>
    <row r="151" spans="2:4">
      <c r="B151" s="3" t="s">
        <v>50</v>
      </c>
      <c r="C151" s="20" t="s">
        <v>138</v>
      </c>
      <c r="D151" s="21">
        <v>1</v>
      </c>
    </row>
    <row r="152" spans="2:4">
      <c r="B152" s="3" t="s">
        <v>51</v>
      </c>
      <c r="C152" s="20" t="s">
        <v>139</v>
      </c>
      <c r="D152" s="21">
        <v>1</v>
      </c>
    </row>
    <row r="153" spans="2:4">
      <c r="B153" s="3" t="s">
        <v>52</v>
      </c>
      <c r="C153" s="20" t="s">
        <v>140</v>
      </c>
      <c r="D153" s="21">
        <v>1</v>
      </c>
    </row>
    <row r="154" spans="2:4">
      <c r="B154" s="3" t="s">
        <v>53</v>
      </c>
      <c r="C154" s="20" t="s">
        <v>158</v>
      </c>
      <c r="D154" s="21">
        <v>15</v>
      </c>
    </row>
    <row r="155" spans="2:4">
      <c r="B155" s="3" t="s">
        <v>54</v>
      </c>
      <c r="C155" s="20" t="s">
        <v>141</v>
      </c>
      <c r="D155" s="21">
        <v>1</v>
      </c>
    </row>
    <row r="156" spans="2:4">
      <c r="B156" s="3" t="s">
        <v>148</v>
      </c>
      <c r="C156" s="20" t="s">
        <v>142</v>
      </c>
      <c r="D156" s="21">
        <v>15</v>
      </c>
    </row>
    <row r="157" spans="2:4" ht="18" customHeight="1">
      <c r="B157" s="3" t="s">
        <v>149</v>
      </c>
      <c r="C157" s="20" t="s">
        <v>159</v>
      </c>
      <c r="D157" s="21" t="s">
        <v>147</v>
      </c>
    </row>
    <row r="158" spans="2:4">
      <c r="B158" s="3" t="s">
        <v>150</v>
      </c>
      <c r="C158" s="20" t="s">
        <v>160</v>
      </c>
      <c r="D158" s="21">
        <v>5</v>
      </c>
    </row>
    <row r="159" spans="2:4">
      <c r="B159" s="3" t="s">
        <v>151</v>
      </c>
      <c r="C159" s="20" t="s">
        <v>143</v>
      </c>
      <c r="D159" s="21">
        <v>15</v>
      </c>
    </row>
    <row r="160" spans="2:4">
      <c r="B160" s="3" t="s">
        <v>152</v>
      </c>
      <c r="C160" s="20" t="s">
        <v>144</v>
      </c>
      <c r="D160" s="21">
        <v>1</v>
      </c>
    </row>
    <row r="161" spans="2:6">
      <c r="B161" s="3" t="s">
        <v>153</v>
      </c>
      <c r="C161" s="20" t="s">
        <v>145</v>
      </c>
      <c r="D161" s="21">
        <v>1</v>
      </c>
    </row>
    <row r="162" spans="2:6">
      <c r="B162" s="3" t="s">
        <v>154</v>
      </c>
      <c r="C162" s="24" t="s">
        <v>161</v>
      </c>
      <c r="D162" s="21">
        <v>1</v>
      </c>
    </row>
    <row r="163" spans="2:6">
      <c r="B163" s="3" t="s">
        <v>155</v>
      </c>
      <c r="C163" s="20" t="s">
        <v>146</v>
      </c>
      <c r="D163" s="21">
        <v>1</v>
      </c>
    </row>
    <row r="164" spans="2:6">
      <c r="B164" s="3" t="s">
        <v>156</v>
      </c>
      <c r="C164" s="24" t="s">
        <v>162</v>
      </c>
      <c r="D164" s="21">
        <v>1</v>
      </c>
    </row>
    <row r="165" spans="2:6">
      <c r="B165" s="3" t="s">
        <v>157</v>
      </c>
      <c r="C165" s="24" t="s">
        <v>163</v>
      </c>
      <c r="D165" s="21">
        <v>1</v>
      </c>
    </row>
    <row r="166" spans="2:6">
      <c r="B166" s="137" t="s">
        <v>343</v>
      </c>
      <c r="C166" s="137"/>
      <c r="D166" s="137"/>
    </row>
    <row r="167" spans="2:6" ht="7.5" customHeight="1"/>
    <row r="168" spans="2:6" ht="15.75">
      <c r="B168" s="138" t="s">
        <v>165</v>
      </c>
      <c r="C168" s="138"/>
      <c r="D168" s="138"/>
    </row>
    <row r="169" spans="2:6" ht="15.75">
      <c r="B169" s="139" t="s">
        <v>85</v>
      </c>
      <c r="C169" s="139"/>
      <c r="D169" s="139"/>
    </row>
    <row r="170" spans="2:6" ht="15.75">
      <c r="B170" s="27" t="s">
        <v>0</v>
      </c>
      <c r="C170" s="27" t="s">
        <v>1</v>
      </c>
      <c r="D170" s="27" t="s">
        <v>2</v>
      </c>
    </row>
    <row r="171" spans="2:6">
      <c r="B171" s="44" t="s">
        <v>5</v>
      </c>
      <c r="C171" s="45" t="s">
        <v>166</v>
      </c>
      <c r="D171" s="46">
        <v>4</v>
      </c>
    </row>
    <row r="172" spans="2:6">
      <c r="B172" s="44" t="s">
        <v>29</v>
      </c>
      <c r="C172" s="45" t="s">
        <v>168</v>
      </c>
      <c r="D172" s="46">
        <v>10</v>
      </c>
    </row>
    <row r="173" spans="2:6">
      <c r="B173" s="44" t="s">
        <v>30</v>
      </c>
      <c r="C173" s="45" t="s">
        <v>169</v>
      </c>
      <c r="D173" s="46">
        <v>1</v>
      </c>
    </row>
    <row r="174" spans="2:6">
      <c r="B174" s="44" t="s">
        <v>31</v>
      </c>
      <c r="C174" s="45" t="s">
        <v>167</v>
      </c>
      <c r="D174" s="46">
        <v>2</v>
      </c>
    </row>
    <row r="175" spans="2:6">
      <c r="B175" s="136" t="s">
        <v>344</v>
      </c>
      <c r="C175" s="136"/>
      <c r="D175" s="136"/>
      <c r="E175" s="32"/>
      <c r="F175" s="69"/>
    </row>
    <row r="176" spans="2:6" ht="3.75" customHeight="1"/>
    <row r="177" spans="2:36" ht="15.75">
      <c r="B177" s="138" t="s">
        <v>164</v>
      </c>
      <c r="C177" s="138"/>
      <c r="D177" s="138"/>
    </row>
    <row r="178" spans="2:36" ht="15.75">
      <c r="B178" s="139" t="s">
        <v>85</v>
      </c>
      <c r="C178" s="139"/>
      <c r="D178" s="139"/>
    </row>
    <row r="179" spans="2:36">
      <c r="B179" s="26" t="s">
        <v>0</v>
      </c>
      <c r="C179" s="26" t="s">
        <v>1</v>
      </c>
      <c r="D179" s="26" t="s">
        <v>2</v>
      </c>
    </row>
    <row r="180" spans="2:36" ht="31.5">
      <c r="B180" s="26" t="s">
        <v>5</v>
      </c>
      <c r="C180" s="64" t="s">
        <v>303</v>
      </c>
      <c r="D180" s="14">
        <v>3</v>
      </c>
      <c r="AJ180" s="62" t="s">
        <v>299</v>
      </c>
    </row>
    <row r="181" spans="2:36" ht="15.75">
      <c r="B181" s="26" t="s">
        <v>29</v>
      </c>
      <c r="C181" s="63" t="s">
        <v>304</v>
      </c>
      <c r="D181" s="14">
        <v>6</v>
      </c>
      <c r="AJ181" s="62" t="s">
        <v>300</v>
      </c>
    </row>
    <row r="182" spans="2:36" ht="15.75">
      <c r="B182" s="26" t="s">
        <v>30</v>
      </c>
      <c r="C182" s="63" t="s">
        <v>305</v>
      </c>
      <c r="D182" s="14">
        <v>6</v>
      </c>
      <c r="AJ182" s="62" t="s">
        <v>301</v>
      </c>
    </row>
    <row r="183" spans="2:36" ht="15.75">
      <c r="B183" s="26" t="s">
        <v>31</v>
      </c>
      <c r="C183" s="63" t="s">
        <v>306</v>
      </c>
      <c r="D183" s="14">
        <v>5</v>
      </c>
      <c r="AJ183" s="62" t="s">
        <v>302</v>
      </c>
    </row>
    <row r="184" spans="2:36" ht="15.75">
      <c r="B184" s="26" t="s">
        <v>32</v>
      </c>
      <c r="C184" s="63" t="s">
        <v>307</v>
      </c>
      <c r="D184" s="14">
        <v>2</v>
      </c>
    </row>
    <row r="185" spans="2:36" ht="15.75">
      <c r="B185" s="26" t="s">
        <v>33</v>
      </c>
      <c r="C185" s="63" t="s">
        <v>308</v>
      </c>
      <c r="D185" s="14">
        <v>20</v>
      </c>
    </row>
    <row r="186" spans="2:36" ht="15.75">
      <c r="B186" s="26" t="s">
        <v>34</v>
      </c>
      <c r="C186" s="63" t="s">
        <v>309</v>
      </c>
      <c r="D186" s="14">
        <v>10</v>
      </c>
    </row>
    <row r="187" spans="2:36" ht="15.75">
      <c r="B187" s="26" t="s">
        <v>35</v>
      </c>
      <c r="C187" s="63" t="s">
        <v>310</v>
      </c>
      <c r="D187" s="14">
        <v>6</v>
      </c>
    </row>
    <row r="188" spans="2:36" ht="15.75">
      <c r="B188" s="26" t="s">
        <v>36</v>
      </c>
      <c r="C188" s="63" t="s">
        <v>311</v>
      </c>
      <c r="D188" s="14">
        <v>4</v>
      </c>
    </row>
    <row r="189" spans="2:36" ht="15.75">
      <c r="B189" s="26" t="s">
        <v>37</v>
      </c>
      <c r="C189" s="63" t="s">
        <v>312</v>
      </c>
      <c r="D189" s="14">
        <v>5</v>
      </c>
    </row>
    <row r="190" spans="2:36" ht="15.75">
      <c r="B190" s="26" t="s">
        <v>38</v>
      </c>
      <c r="C190" s="63" t="s">
        <v>313</v>
      </c>
      <c r="D190" s="14">
        <v>2</v>
      </c>
    </row>
    <row r="191" spans="2:36" ht="15.75">
      <c r="B191" s="26" t="s">
        <v>39</v>
      </c>
      <c r="C191" s="63" t="s">
        <v>123</v>
      </c>
      <c r="D191" s="14">
        <v>2</v>
      </c>
    </row>
    <row r="192" spans="2:36" ht="15.75">
      <c r="B192" s="26" t="s">
        <v>40</v>
      </c>
      <c r="C192" s="63" t="s">
        <v>126</v>
      </c>
      <c r="D192" s="14">
        <v>2</v>
      </c>
    </row>
    <row r="193" spans="2:4" ht="15.75">
      <c r="B193" s="26" t="s">
        <v>41</v>
      </c>
      <c r="C193" s="63" t="s">
        <v>125</v>
      </c>
      <c r="D193" s="14">
        <v>5</v>
      </c>
    </row>
    <row r="194" spans="2:4" ht="15.75">
      <c r="B194" s="26" t="s">
        <v>42</v>
      </c>
      <c r="C194" s="63" t="s">
        <v>314</v>
      </c>
      <c r="D194" s="14">
        <v>6</v>
      </c>
    </row>
    <row r="195" spans="2:4" ht="15.75">
      <c r="B195" s="26" t="s">
        <v>43</v>
      </c>
      <c r="C195" s="63" t="s">
        <v>315</v>
      </c>
      <c r="D195" s="14">
        <v>1</v>
      </c>
    </row>
    <row r="196" spans="2:4" ht="15.75">
      <c r="B196" s="26" t="s">
        <v>44</v>
      </c>
      <c r="C196" s="63" t="s">
        <v>316</v>
      </c>
      <c r="D196" s="14">
        <v>1</v>
      </c>
    </row>
    <row r="197" spans="2:4" ht="15.75">
      <c r="B197" s="26" t="s">
        <v>45</v>
      </c>
      <c r="C197" s="63" t="s">
        <v>317</v>
      </c>
      <c r="D197" s="14">
        <v>10</v>
      </c>
    </row>
    <row r="198" spans="2:4" ht="15.75">
      <c r="B198" s="26" t="s">
        <v>46</v>
      </c>
      <c r="C198" s="63" t="s">
        <v>318</v>
      </c>
      <c r="D198" s="14">
        <v>1</v>
      </c>
    </row>
    <row r="199" spans="2:4" ht="15.75">
      <c r="B199" s="26" t="s">
        <v>47</v>
      </c>
      <c r="C199" s="63" t="s">
        <v>319</v>
      </c>
      <c r="D199" s="14">
        <v>2</v>
      </c>
    </row>
    <row r="200" spans="2:4" ht="15.75">
      <c r="B200" s="26" t="s">
        <v>48</v>
      </c>
      <c r="C200" s="63" t="s">
        <v>320</v>
      </c>
      <c r="D200" s="14">
        <v>1</v>
      </c>
    </row>
    <row r="201" spans="2:4" ht="15.75">
      <c r="B201" s="26" t="s">
        <v>49</v>
      </c>
      <c r="C201" s="63" t="s">
        <v>321</v>
      </c>
      <c r="D201" s="14">
        <v>1</v>
      </c>
    </row>
    <row r="202" spans="2:4" ht="15.75">
      <c r="B202" s="26" t="s">
        <v>50</v>
      </c>
      <c r="C202" s="63" t="s">
        <v>322</v>
      </c>
      <c r="D202" s="14">
        <v>1</v>
      </c>
    </row>
    <row r="203" spans="2:4" ht="15.75">
      <c r="B203" s="26" t="s">
        <v>51</v>
      </c>
      <c r="C203" s="63" t="s">
        <v>323</v>
      </c>
      <c r="D203" s="14">
        <v>1</v>
      </c>
    </row>
    <row r="204" spans="2:4" ht="15.75">
      <c r="B204" s="26" t="s">
        <v>52</v>
      </c>
      <c r="C204" s="63" t="s">
        <v>324</v>
      </c>
      <c r="D204" s="14">
        <v>1</v>
      </c>
    </row>
    <row r="205" spans="2:4" ht="15.75">
      <c r="B205" s="26" t="s">
        <v>53</v>
      </c>
      <c r="C205" s="63" t="s">
        <v>325</v>
      </c>
      <c r="D205" s="14">
        <v>1</v>
      </c>
    </row>
    <row r="206" spans="2:4" ht="15.75">
      <c r="B206" s="26" t="s">
        <v>54</v>
      </c>
      <c r="C206" s="63" t="s">
        <v>326</v>
      </c>
      <c r="D206" s="14">
        <v>1</v>
      </c>
    </row>
    <row r="207" spans="2:4" ht="15.75">
      <c r="B207" s="26" t="s">
        <v>148</v>
      </c>
      <c r="C207" s="63" t="s">
        <v>327</v>
      </c>
      <c r="D207" s="14">
        <v>1</v>
      </c>
    </row>
    <row r="208" spans="2:4" ht="15.75">
      <c r="B208" s="26" t="s">
        <v>149</v>
      </c>
      <c r="C208" s="63" t="s">
        <v>328</v>
      </c>
      <c r="D208" s="14">
        <v>1</v>
      </c>
    </row>
    <row r="209" spans="2:7" ht="15.75">
      <c r="B209" s="26" t="s">
        <v>150</v>
      </c>
      <c r="C209" s="63" t="s">
        <v>329</v>
      </c>
      <c r="D209" s="14">
        <v>2</v>
      </c>
    </row>
    <row r="210" spans="2:7" ht="15.75">
      <c r="B210" s="26" t="s">
        <v>151</v>
      </c>
      <c r="C210" s="63" t="s">
        <v>330</v>
      </c>
      <c r="D210" s="14">
        <v>2</v>
      </c>
    </row>
    <row r="211" spans="2:7" ht="15.75">
      <c r="B211" s="26" t="s">
        <v>152</v>
      </c>
      <c r="C211" s="63" t="s">
        <v>331</v>
      </c>
      <c r="D211" s="14">
        <v>1</v>
      </c>
    </row>
    <row r="212" spans="2:7" ht="15.75">
      <c r="B212" s="26" t="s">
        <v>153</v>
      </c>
      <c r="C212" s="63" t="s">
        <v>332</v>
      </c>
      <c r="D212" s="14">
        <v>1</v>
      </c>
    </row>
    <row r="213" spans="2:7" ht="15.75">
      <c r="B213" s="26" t="s">
        <v>154</v>
      </c>
      <c r="C213" s="63" t="s">
        <v>333</v>
      </c>
      <c r="D213" s="14">
        <v>1</v>
      </c>
    </row>
    <row r="214" spans="2:7" ht="15.75">
      <c r="B214" s="26" t="s">
        <v>155</v>
      </c>
      <c r="C214" s="63" t="s">
        <v>334</v>
      </c>
      <c r="D214" s="14">
        <v>1</v>
      </c>
    </row>
    <row r="215" spans="2:7" ht="15.75">
      <c r="B215" s="26" t="s">
        <v>156</v>
      </c>
      <c r="C215" s="63" t="s">
        <v>335</v>
      </c>
      <c r="D215" s="14">
        <v>1</v>
      </c>
    </row>
    <row r="216" spans="2:7" ht="15.75">
      <c r="B216" s="26" t="s">
        <v>157</v>
      </c>
      <c r="C216" s="63" t="s">
        <v>336</v>
      </c>
      <c r="D216" s="14">
        <v>1</v>
      </c>
    </row>
    <row r="217" spans="2:7" ht="15.75">
      <c r="B217" s="26" t="s">
        <v>287</v>
      </c>
      <c r="C217" s="63" t="s">
        <v>337</v>
      </c>
      <c r="D217" s="14">
        <v>20</v>
      </c>
    </row>
    <row r="218" spans="2:7">
      <c r="B218" s="136" t="s">
        <v>345</v>
      </c>
      <c r="C218" s="136"/>
      <c r="D218" s="136"/>
    </row>
    <row r="219" spans="2:7" ht="7.5" customHeight="1"/>
    <row r="220" spans="2:7" ht="15.75">
      <c r="B220" s="138" t="s">
        <v>172</v>
      </c>
      <c r="C220" s="138"/>
      <c r="D220" s="138"/>
    </row>
    <row r="221" spans="2:7" ht="15.75">
      <c r="B221" s="139" t="s">
        <v>107</v>
      </c>
      <c r="C221" s="139"/>
      <c r="D221" s="139"/>
    </row>
    <row r="222" spans="2:7">
      <c r="B222" s="26" t="s">
        <v>0</v>
      </c>
      <c r="C222" s="26" t="s">
        <v>1</v>
      </c>
      <c r="D222" s="26" t="s">
        <v>2</v>
      </c>
      <c r="G222" s="47" t="s">
        <v>241</v>
      </c>
    </row>
    <row r="223" spans="2:7" ht="15.75">
      <c r="B223" s="27" t="s">
        <v>5</v>
      </c>
      <c r="C223" s="54" t="s">
        <v>241</v>
      </c>
      <c r="D223" s="61">
        <v>1</v>
      </c>
      <c r="G223" s="47"/>
    </row>
    <row r="224" spans="2:7" ht="15.75">
      <c r="B224" s="27" t="s">
        <v>29</v>
      </c>
      <c r="C224" s="60" t="s">
        <v>242</v>
      </c>
      <c r="D224" s="61">
        <v>2</v>
      </c>
      <c r="G224" s="47"/>
    </row>
    <row r="225" spans="2:7" ht="15.75">
      <c r="B225" s="27" t="s">
        <v>30</v>
      </c>
      <c r="C225" s="60" t="s">
        <v>243</v>
      </c>
      <c r="D225" s="61">
        <v>1</v>
      </c>
      <c r="G225" s="47"/>
    </row>
    <row r="226" spans="2:7" ht="15.75">
      <c r="B226" s="27" t="s">
        <v>31</v>
      </c>
      <c r="C226" s="60" t="s">
        <v>244</v>
      </c>
      <c r="D226" s="61">
        <v>1</v>
      </c>
      <c r="G226" s="47"/>
    </row>
    <row r="227" spans="2:7" ht="15.75">
      <c r="B227" s="27" t="s">
        <v>32</v>
      </c>
      <c r="C227" s="60" t="s">
        <v>245</v>
      </c>
      <c r="D227" s="61">
        <v>1</v>
      </c>
      <c r="G227" s="47"/>
    </row>
    <row r="228" spans="2:7" ht="15.75">
      <c r="B228" s="27" t="s">
        <v>33</v>
      </c>
      <c r="C228" s="60" t="s">
        <v>246</v>
      </c>
      <c r="D228" s="61">
        <v>1</v>
      </c>
      <c r="G228" s="47"/>
    </row>
    <row r="229" spans="2:7" ht="15.75">
      <c r="B229" s="27" t="s">
        <v>34</v>
      </c>
      <c r="C229" s="60" t="s">
        <v>247</v>
      </c>
      <c r="D229" s="61">
        <v>1</v>
      </c>
      <c r="G229" s="47"/>
    </row>
    <row r="230" spans="2:7" ht="15.75">
      <c r="B230" s="27" t="s">
        <v>35</v>
      </c>
      <c r="C230" s="60" t="s">
        <v>248</v>
      </c>
      <c r="D230" s="61">
        <v>1</v>
      </c>
      <c r="G230" s="47"/>
    </row>
    <row r="231" spans="2:7" ht="15.75">
      <c r="B231" s="27" t="s">
        <v>36</v>
      </c>
      <c r="C231" s="54" t="s">
        <v>249</v>
      </c>
      <c r="D231" s="61">
        <v>1</v>
      </c>
      <c r="G231" s="47"/>
    </row>
    <row r="232" spans="2:7" ht="15.75">
      <c r="B232" s="27" t="s">
        <v>37</v>
      </c>
      <c r="C232" s="54" t="s">
        <v>250</v>
      </c>
      <c r="D232" s="61">
        <v>1</v>
      </c>
      <c r="G232" s="47"/>
    </row>
    <row r="233" spans="2:7" ht="15.75">
      <c r="B233" s="27" t="s">
        <v>38</v>
      </c>
      <c r="C233" s="56" t="s">
        <v>251</v>
      </c>
      <c r="D233" s="61">
        <v>1</v>
      </c>
      <c r="G233" s="47"/>
    </row>
    <row r="234" spans="2:7" ht="15.75">
      <c r="B234" s="27" t="s">
        <v>39</v>
      </c>
      <c r="C234" s="54" t="s">
        <v>252</v>
      </c>
      <c r="D234" s="61">
        <v>1</v>
      </c>
      <c r="G234" s="47"/>
    </row>
    <row r="235" spans="2:7" ht="15.75">
      <c r="B235" s="27" t="s">
        <v>40</v>
      </c>
      <c r="C235" s="54" t="s">
        <v>253</v>
      </c>
      <c r="D235" s="61">
        <v>1</v>
      </c>
      <c r="G235" s="47"/>
    </row>
    <row r="236" spans="2:7" ht="15.75">
      <c r="B236" s="27" t="s">
        <v>41</v>
      </c>
      <c r="C236" s="54" t="s">
        <v>254</v>
      </c>
      <c r="D236" s="61">
        <v>1</v>
      </c>
      <c r="G236" s="47"/>
    </row>
    <row r="237" spans="2:7" ht="15.75">
      <c r="B237" s="27" t="s">
        <v>42</v>
      </c>
      <c r="C237" s="54" t="s">
        <v>255</v>
      </c>
      <c r="D237" s="61">
        <v>2</v>
      </c>
      <c r="G237" s="47"/>
    </row>
    <row r="238" spans="2:7" ht="15.75">
      <c r="B238" s="27" t="s">
        <v>43</v>
      </c>
      <c r="C238" s="54" t="s">
        <v>256</v>
      </c>
      <c r="D238" s="61">
        <v>1</v>
      </c>
      <c r="G238" s="47"/>
    </row>
    <row r="239" spans="2:7" ht="15.75">
      <c r="B239" s="27" t="s">
        <v>44</v>
      </c>
      <c r="C239" s="54" t="s">
        <v>257</v>
      </c>
      <c r="D239" s="61">
        <v>1</v>
      </c>
      <c r="G239" s="47"/>
    </row>
    <row r="240" spans="2:7" ht="15.75">
      <c r="B240" s="27" t="s">
        <v>45</v>
      </c>
      <c r="C240" s="54" t="s">
        <v>258</v>
      </c>
      <c r="D240" s="61">
        <v>1</v>
      </c>
      <c r="G240" s="47"/>
    </row>
    <row r="241" spans="2:7" ht="15.75">
      <c r="B241" s="27" t="s">
        <v>46</v>
      </c>
      <c r="C241" s="54" t="s">
        <v>259</v>
      </c>
      <c r="D241" s="61">
        <v>1</v>
      </c>
      <c r="G241" s="47"/>
    </row>
    <row r="242" spans="2:7" ht="15.75">
      <c r="B242" s="27" t="s">
        <v>47</v>
      </c>
      <c r="C242" s="54" t="s">
        <v>260</v>
      </c>
      <c r="D242" s="61">
        <v>1</v>
      </c>
      <c r="G242" s="47"/>
    </row>
    <row r="243" spans="2:7" ht="15.75">
      <c r="B243" s="27" t="s">
        <v>48</v>
      </c>
      <c r="C243" s="54" t="s">
        <v>261</v>
      </c>
      <c r="D243" s="61">
        <v>1</v>
      </c>
      <c r="G243" s="47"/>
    </row>
    <row r="244" spans="2:7" ht="15.75">
      <c r="B244" s="27" t="s">
        <v>49</v>
      </c>
      <c r="C244" s="54" t="s">
        <v>262</v>
      </c>
      <c r="D244" s="61">
        <v>1</v>
      </c>
      <c r="G244" s="47"/>
    </row>
    <row r="245" spans="2:7" ht="15.75">
      <c r="B245" s="27" t="s">
        <v>50</v>
      </c>
      <c r="C245" s="54" t="s">
        <v>263</v>
      </c>
      <c r="D245" s="61">
        <v>1</v>
      </c>
      <c r="G245" s="47"/>
    </row>
    <row r="246" spans="2:7" ht="15.75">
      <c r="B246" s="27" t="s">
        <v>51</v>
      </c>
      <c r="C246" s="54" t="s">
        <v>264</v>
      </c>
      <c r="D246" s="61">
        <v>1</v>
      </c>
      <c r="G246" s="47"/>
    </row>
    <row r="247" spans="2:7" ht="15.75">
      <c r="B247" s="27" t="s">
        <v>52</v>
      </c>
      <c r="C247" s="54" t="s">
        <v>265</v>
      </c>
      <c r="D247" s="61">
        <v>1</v>
      </c>
      <c r="G247" s="47"/>
    </row>
    <row r="248" spans="2:7" ht="15.75">
      <c r="B248" s="27" t="s">
        <v>53</v>
      </c>
      <c r="C248" s="54" t="s">
        <v>266</v>
      </c>
      <c r="D248" s="61">
        <v>1</v>
      </c>
      <c r="G248" s="47"/>
    </row>
    <row r="249" spans="2:7" ht="15.75">
      <c r="B249" s="27" t="s">
        <v>54</v>
      </c>
      <c r="C249" s="57" t="s">
        <v>267</v>
      </c>
      <c r="D249" s="61">
        <v>1</v>
      </c>
      <c r="G249" s="47"/>
    </row>
    <row r="250" spans="2:7" ht="15.75">
      <c r="B250" s="27" t="s">
        <v>148</v>
      </c>
      <c r="C250" s="15" t="s">
        <v>268</v>
      </c>
      <c r="D250" s="61">
        <v>18</v>
      </c>
      <c r="G250" s="47"/>
    </row>
    <row r="251" spans="2:7" ht="15.75">
      <c r="B251" s="27" t="s">
        <v>149</v>
      </c>
      <c r="C251" s="58" t="s">
        <v>296</v>
      </c>
      <c r="D251" s="61">
        <v>6</v>
      </c>
      <c r="G251" s="47"/>
    </row>
    <row r="252" spans="2:7" ht="15.75">
      <c r="B252" s="27" t="s">
        <v>150</v>
      </c>
      <c r="C252" s="58" t="s">
        <v>270</v>
      </c>
      <c r="D252" s="61">
        <v>1</v>
      </c>
      <c r="G252" s="47"/>
    </row>
    <row r="253" spans="2:7" ht="15.75">
      <c r="B253" s="27" t="s">
        <v>151</v>
      </c>
      <c r="C253" s="58" t="s">
        <v>271</v>
      </c>
      <c r="D253" s="61">
        <v>1</v>
      </c>
      <c r="G253" s="47"/>
    </row>
    <row r="254" spans="2:7" ht="15.75">
      <c r="B254" s="27" t="s">
        <v>152</v>
      </c>
      <c r="C254" s="58" t="s">
        <v>272</v>
      </c>
      <c r="D254" s="61">
        <v>1</v>
      </c>
      <c r="G254" s="47"/>
    </row>
    <row r="255" spans="2:7" ht="15.75">
      <c r="B255" s="27" t="s">
        <v>153</v>
      </c>
      <c r="C255" s="58" t="s">
        <v>273</v>
      </c>
      <c r="D255" s="61">
        <v>1</v>
      </c>
      <c r="G255" s="47"/>
    </row>
    <row r="256" spans="2:7" ht="15.75">
      <c r="B256" s="27" t="s">
        <v>154</v>
      </c>
      <c r="C256" s="58" t="s">
        <v>274</v>
      </c>
      <c r="D256" s="61">
        <v>10</v>
      </c>
      <c r="G256" s="47"/>
    </row>
    <row r="257" spans="2:7" ht="15.75">
      <c r="B257" s="27" t="s">
        <v>155</v>
      </c>
      <c r="C257" s="58" t="s">
        <v>275</v>
      </c>
      <c r="D257" s="61">
        <v>10</v>
      </c>
      <c r="G257" s="47"/>
    </row>
    <row r="258" spans="2:7" ht="15.75">
      <c r="B258" s="27" t="s">
        <v>156</v>
      </c>
      <c r="C258" s="15" t="s">
        <v>276</v>
      </c>
      <c r="D258" s="61">
        <v>1</v>
      </c>
      <c r="G258" s="47"/>
    </row>
    <row r="259" spans="2:7" ht="15.75">
      <c r="B259" s="27" t="s">
        <v>157</v>
      </c>
      <c r="C259" s="15" t="s">
        <v>277</v>
      </c>
      <c r="D259" s="61">
        <v>1</v>
      </c>
      <c r="G259" s="47"/>
    </row>
    <row r="260" spans="2:7" ht="15.75">
      <c r="B260" s="27" t="s">
        <v>287</v>
      </c>
      <c r="C260" s="15" t="s">
        <v>278</v>
      </c>
      <c r="D260" s="46">
        <v>1</v>
      </c>
      <c r="E260" s="130"/>
      <c r="F260" s="131"/>
      <c r="G260" s="47" t="s">
        <v>242</v>
      </c>
    </row>
    <row r="261" spans="2:7" ht="15.75">
      <c r="B261" s="27" t="s">
        <v>288</v>
      </c>
      <c r="C261" s="15" t="s">
        <v>279</v>
      </c>
      <c r="D261" s="46">
        <v>1</v>
      </c>
      <c r="E261" s="130"/>
      <c r="F261" s="131"/>
      <c r="G261" s="48" t="s">
        <v>243</v>
      </c>
    </row>
    <row r="262" spans="2:7" ht="15.75">
      <c r="B262" s="27" t="s">
        <v>289</v>
      </c>
      <c r="C262" s="15" t="s">
        <v>280</v>
      </c>
      <c r="D262" s="46">
        <v>1</v>
      </c>
      <c r="E262" s="130"/>
      <c r="F262" s="131"/>
      <c r="G262" s="47" t="s">
        <v>244</v>
      </c>
    </row>
    <row r="263" spans="2:7" ht="15.75">
      <c r="B263" s="27" t="s">
        <v>290</v>
      </c>
      <c r="C263" s="15" t="s">
        <v>281</v>
      </c>
      <c r="D263" s="46">
        <v>15</v>
      </c>
      <c r="E263" s="130"/>
      <c r="F263" s="131"/>
      <c r="G263" s="47" t="s">
        <v>245</v>
      </c>
    </row>
    <row r="264" spans="2:7" ht="15.75">
      <c r="B264" s="27" t="s">
        <v>291</v>
      </c>
      <c r="C264" s="15" t="s">
        <v>282</v>
      </c>
      <c r="D264" s="46">
        <v>1</v>
      </c>
      <c r="E264" s="55"/>
      <c r="F264" s="70"/>
      <c r="G264" s="47"/>
    </row>
    <row r="265" spans="2:7" ht="15.75">
      <c r="B265" s="27" t="s">
        <v>292</v>
      </c>
      <c r="C265" s="15" t="s">
        <v>283</v>
      </c>
      <c r="D265" s="46">
        <v>1</v>
      </c>
      <c r="E265" s="55"/>
      <c r="F265" s="70"/>
      <c r="G265" s="47"/>
    </row>
    <row r="266" spans="2:7" ht="15.75">
      <c r="B266" s="27" t="s">
        <v>293</v>
      </c>
      <c r="C266" s="59" t="s">
        <v>338</v>
      </c>
      <c r="D266" s="46">
        <v>15</v>
      </c>
      <c r="E266" s="55"/>
      <c r="F266" s="70"/>
      <c r="G266" s="47"/>
    </row>
    <row r="267" spans="2:7" ht="15.75">
      <c r="B267" s="27" t="s">
        <v>294</v>
      </c>
      <c r="C267" s="54" t="s">
        <v>297</v>
      </c>
      <c r="D267" s="46">
        <v>1</v>
      </c>
      <c r="G267" s="48" t="s">
        <v>246</v>
      </c>
    </row>
    <row r="268" spans="2:7" ht="15.75">
      <c r="B268" s="27" t="s">
        <v>295</v>
      </c>
      <c r="C268" s="54" t="s">
        <v>286</v>
      </c>
      <c r="D268" s="46">
        <v>1</v>
      </c>
      <c r="G268" s="47" t="s">
        <v>247</v>
      </c>
    </row>
    <row r="269" spans="2:7">
      <c r="B269" s="136" t="s">
        <v>298</v>
      </c>
      <c r="C269" s="136"/>
      <c r="D269" s="136"/>
      <c r="G269" s="47" t="s">
        <v>249</v>
      </c>
    </row>
    <row r="270" spans="2:7" ht="6" customHeight="1">
      <c r="G270" s="47" t="s">
        <v>250</v>
      </c>
    </row>
    <row r="271" spans="2:7" ht="15.75">
      <c r="B271" s="138" t="s">
        <v>173</v>
      </c>
      <c r="C271" s="138"/>
      <c r="D271" s="138"/>
      <c r="G271" s="49" t="s">
        <v>251</v>
      </c>
    </row>
    <row r="272" spans="2:7" ht="15.75">
      <c r="B272" s="139" t="s">
        <v>85</v>
      </c>
      <c r="C272" s="139"/>
      <c r="D272" s="139"/>
      <c r="G272" s="47" t="s">
        <v>252</v>
      </c>
    </row>
    <row r="273" spans="2:9" ht="15.75">
      <c r="B273" s="27" t="s">
        <v>0</v>
      </c>
      <c r="C273" s="26" t="s">
        <v>1</v>
      </c>
      <c r="D273" s="26" t="s">
        <v>2</v>
      </c>
      <c r="G273" s="47" t="s">
        <v>253</v>
      </c>
    </row>
    <row r="274" spans="2:9" ht="15.75">
      <c r="B274" s="28" t="s">
        <v>5</v>
      </c>
      <c r="C274" s="30" t="s">
        <v>174</v>
      </c>
      <c r="D274" s="31">
        <v>2</v>
      </c>
      <c r="G274" s="47" t="s">
        <v>254</v>
      </c>
    </row>
    <row r="275" spans="2:9" ht="15.75">
      <c r="B275" s="28" t="s">
        <v>29</v>
      </c>
      <c r="C275" s="30" t="s">
        <v>175</v>
      </c>
      <c r="D275" s="31">
        <v>3</v>
      </c>
      <c r="G275" s="47" t="s">
        <v>255</v>
      </c>
    </row>
    <row r="276" spans="2:9" ht="15.75">
      <c r="B276" s="28" t="s">
        <v>30</v>
      </c>
      <c r="C276" s="30" t="s">
        <v>176</v>
      </c>
      <c r="D276" s="31">
        <v>50</v>
      </c>
      <c r="G276" s="47" t="s">
        <v>256</v>
      </c>
    </row>
    <row r="277" spans="2:9" ht="15.75">
      <c r="B277" s="28" t="s">
        <v>31</v>
      </c>
      <c r="C277" s="30" t="s">
        <v>177</v>
      </c>
      <c r="D277" s="31">
        <v>20</v>
      </c>
      <c r="G277" s="47" t="s">
        <v>257</v>
      </c>
    </row>
    <row r="278" spans="2:9" ht="15.75">
      <c r="B278" s="28" t="s">
        <v>32</v>
      </c>
      <c r="C278" s="30" t="s">
        <v>178</v>
      </c>
      <c r="D278" s="31">
        <v>16</v>
      </c>
      <c r="G278" s="47" t="s">
        <v>258</v>
      </c>
    </row>
    <row r="279" spans="2:9" ht="15.75">
      <c r="B279" s="28" t="s">
        <v>33</v>
      </c>
      <c r="C279" s="30" t="s">
        <v>179</v>
      </c>
      <c r="D279" s="31">
        <v>20</v>
      </c>
      <c r="G279" s="47" t="s">
        <v>259</v>
      </c>
    </row>
    <row r="280" spans="2:9" ht="15.75">
      <c r="B280" s="28" t="s">
        <v>34</v>
      </c>
      <c r="C280" s="30" t="s">
        <v>180</v>
      </c>
      <c r="D280" s="31">
        <v>1</v>
      </c>
      <c r="G280" s="47" t="s">
        <v>260</v>
      </c>
    </row>
    <row r="281" spans="2:9" ht="15.75">
      <c r="B281" s="28" t="s">
        <v>35</v>
      </c>
      <c r="C281" s="30" t="s">
        <v>181</v>
      </c>
      <c r="D281" s="29">
        <v>30</v>
      </c>
      <c r="G281" s="47" t="s">
        <v>261</v>
      </c>
    </row>
    <row r="282" spans="2:9" ht="15.75">
      <c r="B282" s="28" t="s">
        <v>36</v>
      </c>
      <c r="C282" s="30" t="s">
        <v>182</v>
      </c>
      <c r="D282" s="29">
        <v>10</v>
      </c>
      <c r="G282" s="47" t="s">
        <v>262</v>
      </c>
    </row>
    <row r="283" spans="2:9" ht="15.75">
      <c r="B283" s="28" t="s">
        <v>37</v>
      </c>
      <c r="C283" s="30" t="s">
        <v>183</v>
      </c>
      <c r="D283" s="29" t="s">
        <v>61</v>
      </c>
      <c r="G283" s="47" t="s">
        <v>263</v>
      </c>
    </row>
    <row r="284" spans="2:9" ht="15.75">
      <c r="B284" s="28" t="s">
        <v>38</v>
      </c>
      <c r="C284" s="30" t="s">
        <v>184</v>
      </c>
      <c r="D284" s="29">
        <v>10</v>
      </c>
      <c r="E284" s="1"/>
      <c r="G284" s="47" t="s">
        <v>264</v>
      </c>
    </row>
    <row r="285" spans="2:9" ht="15.75">
      <c r="B285" s="28" t="s">
        <v>39</v>
      </c>
      <c r="C285" s="30" t="s">
        <v>185</v>
      </c>
      <c r="D285" s="29">
        <v>16</v>
      </c>
      <c r="G285" s="47" t="s">
        <v>265</v>
      </c>
    </row>
    <row r="286" spans="2:9" ht="15.75">
      <c r="B286" s="28" t="s">
        <v>40</v>
      </c>
      <c r="C286" s="30" t="s">
        <v>186</v>
      </c>
      <c r="D286" s="30" t="s">
        <v>112</v>
      </c>
      <c r="G286" s="47" t="s">
        <v>266</v>
      </c>
      <c r="I286" s="1"/>
    </row>
    <row r="287" spans="2:9">
      <c r="B287" s="136" t="s">
        <v>298</v>
      </c>
      <c r="C287" s="136"/>
      <c r="D287" s="136"/>
      <c r="G287" s="50" t="s">
        <v>267</v>
      </c>
    </row>
    <row r="288" spans="2:9" ht="6.75" customHeight="1">
      <c r="D288"/>
      <c r="E288" s="1"/>
      <c r="G288" s="51" t="s">
        <v>268</v>
      </c>
    </row>
    <row r="289" spans="2:7" ht="17.25" customHeight="1">
      <c r="B289" s="138" t="s">
        <v>191</v>
      </c>
      <c r="C289" s="138"/>
      <c r="D289" s="138"/>
      <c r="G289" s="52" t="s">
        <v>269</v>
      </c>
    </row>
    <row r="290" spans="2:7" ht="17.25" customHeight="1">
      <c r="B290" s="139" t="s">
        <v>4</v>
      </c>
      <c r="C290" s="139"/>
      <c r="D290" s="139"/>
      <c r="G290" s="52" t="s">
        <v>270</v>
      </c>
    </row>
    <row r="291" spans="2:7" ht="15.75" customHeight="1">
      <c r="B291" s="10" t="s">
        <v>0</v>
      </c>
      <c r="C291" s="23" t="s">
        <v>1</v>
      </c>
      <c r="D291" s="23" t="s">
        <v>2</v>
      </c>
      <c r="E291" s="25"/>
      <c r="G291" s="52" t="s">
        <v>271</v>
      </c>
    </row>
    <row r="292" spans="2:7" ht="16.5" customHeight="1">
      <c r="B292" s="41" t="s">
        <v>5</v>
      </c>
      <c r="C292" s="13" t="s">
        <v>192</v>
      </c>
      <c r="D292" s="14">
        <v>1</v>
      </c>
      <c r="F292" s="71"/>
      <c r="G292" s="52" t="s">
        <v>272</v>
      </c>
    </row>
    <row r="293" spans="2:7" ht="16.5" customHeight="1">
      <c r="B293" s="41" t="s">
        <v>29</v>
      </c>
      <c r="C293" s="13" t="s">
        <v>193</v>
      </c>
      <c r="D293" s="14">
        <v>1</v>
      </c>
      <c r="G293" s="52" t="s">
        <v>273</v>
      </c>
    </row>
    <row r="294" spans="2:7" ht="17.25" customHeight="1">
      <c r="B294" s="41" t="s">
        <v>30</v>
      </c>
      <c r="C294" s="13" t="s">
        <v>194</v>
      </c>
      <c r="D294" s="14">
        <v>1</v>
      </c>
      <c r="G294" s="52" t="s">
        <v>274</v>
      </c>
    </row>
    <row r="295" spans="2:7" ht="15" customHeight="1">
      <c r="B295" s="41" t="s">
        <v>31</v>
      </c>
      <c r="C295" s="13" t="s">
        <v>195</v>
      </c>
      <c r="D295" s="14">
        <v>1</v>
      </c>
      <c r="G295" s="52" t="s">
        <v>275</v>
      </c>
    </row>
    <row r="296" spans="2:7" ht="15.75">
      <c r="B296" s="41" t="s">
        <v>32</v>
      </c>
      <c r="C296" s="13" t="s">
        <v>196</v>
      </c>
      <c r="D296" s="14">
        <v>1</v>
      </c>
      <c r="G296" s="51" t="s">
        <v>276</v>
      </c>
    </row>
    <row r="297" spans="2:7" ht="15.75">
      <c r="B297" s="41" t="s">
        <v>33</v>
      </c>
      <c r="C297" s="13" t="s">
        <v>197</v>
      </c>
      <c r="D297" s="14">
        <v>1</v>
      </c>
      <c r="G297" s="51" t="s">
        <v>277</v>
      </c>
    </row>
    <row r="298" spans="2:7" ht="15.75">
      <c r="B298" s="41" t="s">
        <v>34</v>
      </c>
      <c r="C298" s="13" t="s">
        <v>198</v>
      </c>
      <c r="D298" s="14">
        <v>4</v>
      </c>
      <c r="G298" s="51" t="s">
        <v>278</v>
      </c>
    </row>
    <row r="299" spans="2:7" ht="15.75">
      <c r="B299" s="41" t="s">
        <v>35</v>
      </c>
      <c r="C299" s="13" t="s">
        <v>199</v>
      </c>
      <c r="D299" s="14">
        <v>1</v>
      </c>
      <c r="G299" s="51" t="s">
        <v>279</v>
      </c>
    </row>
    <row r="300" spans="2:7" ht="15.75">
      <c r="B300" s="41" t="s">
        <v>36</v>
      </c>
      <c r="C300" s="13" t="s">
        <v>200</v>
      </c>
      <c r="D300" s="14">
        <v>1</v>
      </c>
      <c r="G300" s="51" t="s">
        <v>280</v>
      </c>
    </row>
    <row r="301" spans="2:7" ht="15.75">
      <c r="B301" s="41" t="s">
        <v>37</v>
      </c>
      <c r="C301" s="13" t="s">
        <v>201</v>
      </c>
      <c r="D301" s="14">
        <v>1</v>
      </c>
      <c r="G301" s="51" t="s">
        <v>281</v>
      </c>
    </row>
    <row r="302" spans="2:7" ht="15.75">
      <c r="B302" s="41" t="s">
        <v>38</v>
      </c>
      <c r="C302" s="13" t="s">
        <v>202</v>
      </c>
      <c r="D302" s="14">
        <v>1</v>
      </c>
      <c r="G302" s="51" t="s">
        <v>282</v>
      </c>
    </row>
    <row r="303" spans="2:7" ht="15.75">
      <c r="B303" s="41" t="s">
        <v>39</v>
      </c>
      <c r="C303" s="13" t="s">
        <v>203</v>
      </c>
      <c r="D303" s="14">
        <v>1</v>
      </c>
      <c r="G303" s="51" t="s">
        <v>283</v>
      </c>
    </row>
    <row r="304" spans="2:7" ht="15.75">
      <c r="B304" s="41" t="s">
        <v>40</v>
      </c>
      <c r="C304" s="13" t="s">
        <v>204</v>
      </c>
      <c r="D304" s="14">
        <v>1</v>
      </c>
      <c r="G304" s="53" t="s">
        <v>284</v>
      </c>
    </row>
    <row r="305" spans="2:7" ht="15.75">
      <c r="B305" s="41" t="s">
        <v>41</v>
      </c>
      <c r="C305" s="13" t="s">
        <v>205</v>
      </c>
      <c r="D305" s="14">
        <v>1</v>
      </c>
      <c r="G305" s="54" t="s">
        <v>285</v>
      </c>
    </row>
    <row r="306" spans="2:7" ht="15.75">
      <c r="B306" s="41" t="s">
        <v>42</v>
      </c>
      <c r="C306" s="13" t="s">
        <v>206</v>
      </c>
      <c r="D306" s="14">
        <v>8</v>
      </c>
      <c r="G306" s="54" t="s">
        <v>286</v>
      </c>
    </row>
    <row r="307" spans="2:7" ht="15.75">
      <c r="B307" s="41" t="s">
        <v>43</v>
      </c>
      <c r="C307" s="13" t="s">
        <v>207</v>
      </c>
      <c r="D307" s="14">
        <v>1</v>
      </c>
    </row>
    <row r="308" spans="2:7" ht="15.75">
      <c r="B308" s="41" t="s">
        <v>44</v>
      </c>
      <c r="C308" s="13" t="s">
        <v>208</v>
      </c>
      <c r="D308" s="14">
        <v>1</v>
      </c>
    </row>
    <row r="309" spans="2:7" ht="15.75">
      <c r="B309" s="41" t="s">
        <v>45</v>
      </c>
      <c r="C309" s="13" t="s">
        <v>209</v>
      </c>
      <c r="D309" s="14">
        <v>1</v>
      </c>
    </row>
    <row r="310" spans="2:7" ht="15.75">
      <c r="B310" s="41" t="s">
        <v>46</v>
      </c>
      <c r="C310" s="13" t="s">
        <v>210</v>
      </c>
      <c r="D310" s="14">
        <v>1</v>
      </c>
    </row>
    <row r="311" spans="2:7" ht="15.75">
      <c r="B311" s="41" t="s">
        <v>47</v>
      </c>
      <c r="C311" s="13" t="s">
        <v>211</v>
      </c>
      <c r="D311" s="14">
        <v>1</v>
      </c>
    </row>
    <row r="312" spans="2:7" ht="15.75">
      <c r="B312" s="41" t="s">
        <v>48</v>
      </c>
      <c r="C312" s="13" t="s">
        <v>212</v>
      </c>
      <c r="D312" s="14">
        <v>1</v>
      </c>
    </row>
    <row r="313" spans="2:7" ht="15.75">
      <c r="B313" s="41" t="s">
        <v>49</v>
      </c>
      <c r="C313" s="13" t="s">
        <v>213</v>
      </c>
      <c r="D313" s="14">
        <v>1</v>
      </c>
    </row>
    <row r="314" spans="2:7" ht="15.75">
      <c r="B314" s="41" t="s">
        <v>50</v>
      </c>
      <c r="C314" s="13" t="s">
        <v>214</v>
      </c>
      <c r="D314" s="14">
        <v>1</v>
      </c>
    </row>
    <row r="315" spans="2:7" ht="15.75">
      <c r="B315" s="41" t="s">
        <v>51</v>
      </c>
      <c r="C315" s="13" t="s">
        <v>215</v>
      </c>
      <c r="D315" s="14">
        <v>1</v>
      </c>
    </row>
    <row r="316" spans="2:7" ht="15.75">
      <c r="B316" s="41" t="s">
        <v>52</v>
      </c>
      <c r="C316" s="13" t="s">
        <v>216</v>
      </c>
      <c r="D316" s="14">
        <v>1</v>
      </c>
    </row>
    <row r="317" spans="2:7" ht="15.75">
      <c r="B317" s="41" t="s">
        <v>53</v>
      </c>
      <c r="C317" s="13" t="s">
        <v>217</v>
      </c>
      <c r="D317" s="14">
        <v>1</v>
      </c>
    </row>
    <row r="318" spans="2:7" ht="15.75">
      <c r="B318" s="41" t="s">
        <v>54</v>
      </c>
      <c r="C318" s="13" t="s">
        <v>218</v>
      </c>
      <c r="D318" s="14">
        <v>1</v>
      </c>
    </row>
    <row r="319" spans="2:7" ht="15.75">
      <c r="B319" s="41" t="s">
        <v>148</v>
      </c>
      <c r="C319" s="13" t="s">
        <v>219</v>
      </c>
      <c r="D319" s="14">
        <v>1</v>
      </c>
    </row>
    <row r="320" spans="2:7" ht="15.75">
      <c r="B320" s="41" t="s">
        <v>149</v>
      </c>
      <c r="C320" s="13" t="s">
        <v>220</v>
      </c>
      <c r="D320" s="14">
        <v>1</v>
      </c>
    </row>
    <row r="321" spans="2:4" ht="15.75">
      <c r="B321" s="41" t="s">
        <v>150</v>
      </c>
      <c r="C321" s="13" t="s">
        <v>221</v>
      </c>
      <c r="D321" s="14">
        <v>1</v>
      </c>
    </row>
    <row r="322" spans="2:4" ht="15.75">
      <c r="B322" s="41" t="s">
        <v>151</v>
      </c>
      <c r="C322" s="13" t="s">
        <v>222</v>
      </c>
      <c r="D322" s="14">
        <v>1</v>
      </c>
    </row>
    <row r="323" spans="2:4" ht="15.75">
      <c r="B323" s="41" t="s">
        <v>152</v>
      </c>
      <c r="C323" s="13" t="s">
        <v>223</v>
      </c>
      <c r="D323" s="14">
        <v>1</v>
      </c>
    </row>
    <row r="324" spans="2:4" ht="15.75">
      <c r="B324" s="41" t="s">
        <v>153</v>
      </c>
      <c r="C324" s="13" t="s">
        <v>224</v>
      </c>
      <c r="D324" s="14">
        <v>4</v>
      </c>
    </row>
    <row r="325" spans="2:4" ht="15.75">
      <c r="B325" s="41" t="s">
        <v>154</v>
      </c>
      <c r="C325" s="13" t="s">
        <v>225</v>
      </c>
      <c r="D325" s="14">
        <v>4</v>
      </c>
    </row>
    <row r="326" spans="2:4" ht="15.75">
      <c r="B326" s="41" t="s">
        <v>155</v>
      </c>
      <c r="C326" s="13" t="s">
        <v>226</v>
      </c>
      <c r="D326" s="14">
        <v>1</v>
      </c>
    </row>
    <row r="327" spans="2:4" ht="15.75">
      <c r="B327" s="41" t="s">
        <v>156</v>
      </c>
      <c r="C327" s="13" t="s">
        <v>227</v>
      </c>
      <c r="D327" s="14">
        <v>1</v>
      </c>
    </row>
    <row r="328" spans="2:4" ht="15.75">
      <c r="B328" s="41" t="s">
        <v>157</v>
      </c>
      <c r="C328" s="13" t="s">
        <v>228</v>
      </c>
      <c r="D328" s="14">
        <v>1</v>
      </c>
    </row>
    <row r="329" spans="2:4">
      <c r="B329" s="136" t="s">
        <v>298</v>
      </c>
      <c r="C329" s="136"/>
      <c r="D329" s="136"/>
    </row>
    <row r="331" spans="2:4" ht="18.75">
      <c r="B331" s="141" t="s">
        <v>346</v>
      </c>
      <c r="C331" s="142"/>
      <c r="D331" s="143"/>
    </row>
    <row r="333" spans="2:4">
      <c r="B333" s="127" t="s">
        <v>240</v>
      </c>
      <c r="C333" s="127"/>
      <c r="D333" s="127"/>
    </row>
  </sheetData>
  <mergeCells count="40">
    <mergeCell ref="B289:D289"/>
    <mergeCell ref="B290:D290"/>
    <mergeCell ref="B329:D329"/>
    <mergeCell ref="B8:D8"/>
    <mergeCell ref="B331:D331"/>
    <mergeCell ref="B220:D220"/>
    <mergeCell ref="B221:D221"/>
    <mergeCell ref="B269:D269"/>
    <mergeCell ref="B271:D271"/>
    <mergeCell ref="B272:D272"/>
    <mergeCell ref="B287:D287"/>
    <mergeCell ref="B166:D166"/>
    <mergeCell ref="B177:D177"/>
    <mergeCell ref="B178:D178"/>
    <mergeCell ref="B168:D168"/>
    <mergeCell ref="B169:D169"/>
    <mergeCell ref="B218:D218"/>
    <mergeCell ref="B175:D175"/>
    <mergeCell ref="B111:D111"/>
    <mergeCell ref="B113:D113"/>
    <mergeCell ref="B114:D114"/>
    <mergeCell ref="B124:D124"/>
    <mergeCell ref="B126:D126"/>
    <mergeCell ref="B127:D127"/>
    <mergeCell ref="B333:D333"/>
    <mergeCell ref="B10:D10"/>
    <mergeCell ref="B11:D11"/>
    <mergeCell ref="E260:F263"/>
    <mergeCell ref="B93:D93"/>
    <mergeCell ref="B95:D95"/>
    <mergeCell ref="B96:D96"/>
    <mergeCell ref="B40:D40"/>
    <mergeCell ref="B42:D42"/>
    <mergeCell ref="B43:D43"/>
    <mergeCell ref="B56:D56"/>
    <mergeCell ref="B58:D58"/>
    <mergeCell ref="B59:D59"/>
    <mergeCell ref="B70:D70"/>
    <mergeCell ref="B71:D71"/>
    <mergeCell ref="B68:D68"/>
  </mergeCells>
  <hyperlinks>
    <hyperlink ref="C75" r:id="rId1" display="http://gomigazy.pl/zbiorniki-ciekly-azot/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483"/>
  <sheetViews>
    <sheetView tabSelected="1" zoomScaleNormal="100" workbookViewId="0">
      <selection activeCell="I15" sqref="I15"/>
    </sheetView>
  </sheetViews>
  <sheetFormatPr defaultRowHeight="12.75"/>
  <cols>
    <col min="1" max="1" width="3.625" style="79" customWidth="1"/>
    <col min="2" max="2" width="28.625" style="125" customWidth="1"/>
    <col min="3" max="3" width="6.75" style="80" customWidth="1"/>
    <col min="4" max="4" width="7.875" style="80" customWidth="1"/>
    <col min="5" max="5" width="32.75" style="190" customWidth="1"/>
    <col min="6" max="16384" width="9" style="73"/>
  </cols>
  <sheetData>
    <row r="6" spans="1:5" ht="14.25" customHeight="1">
      <c r="A6" s="181"/>
      <c r="B6" s="181"/>
      <c r="C6" s="181"/>
      <c r="D6" s="181"/>
    </row>
    <row r="7" spans="1:5" ht="15">
      <c r="A7" s="184" t="s">
        <v>502</v>
      </c>
      <c r="B7" s="184"/>
      <c r="C7" s="184"/>
      <c r="D7" s="184"/>
      <c r="E7" s="184"/>
    </row>
    <row r="8" spans="1:5" s="85" customFormat="1" ht="15.75">
      <c r="A8" s="92"/>
      <c r="B8" s="107"/>
      <c r="C8" s="93"/>
      <c r="D8" s="93"/>
      <c r="E8" s="191"/>
    </row>
    <row r="9" spans="1:5">
      <c r="A9" s="94" t="s">
        <v>0</v>
      </c>
      <c r="B9" s="108" t="s">
        <v>430</v>
      </c>
      <c r="C9" s="91" t="s">
        <v>429</v>
      </c>
      <c r="D9" s="91" t="s">
        <v>431</v>
      </c>
      <c r="E9" s="192" t="s">
        <v>432</v>
      </c>
    </row>
    <row r="10" spans="1:5" ht="24.75" customHeight="1">
      <c r="A10" s="172" t="s">
        <v>474</v>
      </c>
      <c r="B10" s="172"/>
      <c r="C10" s="162" t="s">
        <v>498</v>
      </c>
      <c r="D10" s="162"/>
      <c r="E10" s="161"/>
    </row>
    <row r="11" spans="1:5" ht="40.5" customHeight="1">
      <c r="A11" s="173" t="s">
        <v>473</v>
      </c>
      <c r="B11" s="173"/>
      <c r="C11" s="152" t="s">
        <v>479</v>
      </c>
      <c r="D11" s="152"/>
      <c r="E11" s="153"/>
    </row>
    <row r="12" spans="1:5" ht="15">
      <c r="A12" s="82">
        <v>1</v>
      </c>
      <c r="B12" s="109" t="s">
        <v>88</v>
      </c>
      <c r="C12" s="95">
        <v>1</v>
      </c>
      <c r="D12" s="95" t="s">
        <v>470</v>
      </c>
      <c r="E12" s="193">
        <v>5313</v>
      </c>
    </row>
    <row r="13" spans="1:5">
      <c r="A13" s="75">
        <v>2</v>
      </c>
      <c r="B13" s="110" t="s">
        <v>86</v>
      </c>
      <c r="C13" s="74">
        <v>1</v>
      </c>
      <c r="D13" s="74" t="s">
        <v>470</v>
      </c>
      <c r="E13" s="194"/>
    </row>
    <row r="14" spans="1:5">
      <c r="A14" s="75">
        <v>3</v>
      </c>
      <c r="B14" s="110" t="s">
        <v>351</v>
      </c>
      <c r="C14" s="74">
        <v>2</v>
      </c>
      <c r="D14" s="74" t="s">
        <v>470</v>
      </c>
      <c r="E14" s="194"/>
    </row>
    <row r="15" spans="1:5" ht="25.5">
      <c r="A15" s="82">
        <v>4</v>
      </c>
      <c r="B15" s="110" t="s">
        <v>352</v>
      </c>
      <c r="C15" s="74">
        <v>1</v>
      </c>
      <c r="D15" s="74" t="s">
        <v>470</v>
      </c>
      <c r="E15" s="194"/>
    </row>
    <row r="16" spans="1:5">
      <c r="A16" s="75">
        <v>5</v>
      </c>
      <c r="B16" s="110" t="s">
        <v>353</v>
      </c>
      <c r="C16" s="74">
        <v>6</v>
      </c>
      <c r="D16" s="74" t="s">
        <v>470</v>
      </c>
      <c r="E16" s="194"/>
    </row>
    <row r="17" spans="1:5">
      <c r="A17" s="75">
        <v>6</v>
      </c>
      <c r="B17" s="110" t="s">
        <v>433</v>
      </c>
      <c r="C17" s="74">
        <v>6</v>
      </c>
      <c r="D17" s="74" t="s">
        <v>470</v>
      </c>
      <c r="E17" s="194"/>
    </row>
    <row r="18" spans="1:5">
      <c r="A18" s="82">
        <v>7</v>
      </c>
      <c r="B18" s="110" t="s">
        <v>354</v>
      </c>
      <c r="C18" s="74">
        <v>6</v>
      </c>
      <c r="D18" s="74" t="s">
        <v>470</v>
      </c>
      <c r="E18" s="194"/>
    </row>
    <row r="19" spans="1:5">
      <c r="A19" s="75">
        <v>8</v>
      </c>
      <c r="B19" s="110" t="s">
        <v>355</v>
      </c>
      <c r="C19" s="74">
        <v>6</v>
      </c>
      <c r="D19" s="74" t="s">
        <v>470</v>
      </c>
      <c r="E19" s="194"/>
    </row>
    <row r="20" spans="1:5">
      <c r="A20" s="75">
        <v>9</v>
      </c>
      <c r="B20" s="111" t="s">
        <v>76</v>
      </c>
      <c r="C20" s="74">
        <v>6</v>
      </c>
      <c r="D20" s="74" t="s">
        <v>470</v>
      </c>
      <c r="E20" s="194"/>
    </row>
    <row r="21" spans="1:5">
      <c r="A21" s="82">
        <v>10</v>
      </c>
      <c r="B21" s="111" t="s">
        <v>77</v>
      </c>
      <c r="C21" s="74">
        <v>6</v>
      </c>
      <c r="D21" s="74" t="s">
        <v>470</v>
      </c>
      <c r="E21" s="194"/>
    </row>
    <row r="22" spans="1:5">
      <c r="A22" s="75">
        <v>11</v>
      </c>
      <c r="B22" s="111" t="s">
        <v>356</v>
      </c>
      <c r="C22" s="74">
        <v>2</v>
      </c>
      <c r="D22" s="74" t="s">
        <v>470</v>
      </c>
      <c r="E22" s="194"/>
    </row>
    <row r="23" spans="1:5">
      <c r="A23" s="75">
        <v>12</v>
      </c>
      <c r="B23" s="111" t="s">
        <v>357</v>
      </c>
      <c r="C23" s="74">
        <v>6</v>
      </c>
      <c r="D23" s="74" t="s">
        <v>470</v>
      </c>
      <c r="E23" s="194"/>
    </row>
    <row r="24" spans="1:5">
      <c r="A24" s="82">
        <v>13</v>
      </c>
      <c r="B24" s="111" t="s">
        <v>80</v>
      </c>
      <c r="C24" s="74">
        <v>6</v>
      </c>
      <c r="D24" s="74" t="s">
        <v>470</v>
      </c>
      <c r="E24" s="194"/>
    </row>
    <row r="25" spans="1:5">
      <c r="A25" s="75">
        <v>14</v>
      </c>
      <c r="B25" s="111" t="s">
        <v>103</v>
      </c>
      <c r="C25" s="74">
        <v>2</v>
      </c>
      <c r="D25" s="74" t="s">
        <v>470</v>
      </c>
      <c r="E25" s="194"/>
    </row>
    <row r="26" spans="1:5">
      <c r="A26" s="75">
        <v>15</v>
      </c>
      <c r="B26" s="111" t="s">
        <v>358</v>
      </c>
      <c r="C26" s="74">
        <v>20</v>
      </c>
      <c r="D26" s="74" t="s">
        <v>470</v>
      </c>
      <c r="E26" s="194"/>
    </row>
    <row r="27" spans="1:5">
      <c r="A27" s="82">
        <v>16</v>
      </c>
      <c r="B27" s="111" t="s">
        <v>359</v>
      </c>
      <c r="C27" s="74">
        <v>12</v>
      </c>
      <c r="D27" s="74" t="s">
        <v>470</v>
      </c>
      <c r="E27" s="194"/>
    </row>
    <row r="28" spans="1:5">
      <c r="A28" s="75">
        <v>17</v>
      </c>
      <c r="B28" s="111" t="s">
        <v>360</v>
      </c>
      <c r="C28" s="74">
        <v>12</v>
      </c>
      <c r="D28" s="74" t="s">
        <v>470</v>
      </c>
      <c r="E28" s="194"/>
    </row>
    <row r="29" spans="1:5">
      <c r="A29" s="75">
        <v>18</v>
      </c>
      <c r="B29" s="111" t="s">
        <v>361</v>
      </c>
      <c r="C29" s="74">
        <v>12</v>
      </c>
      <c r="D29" s="74" t="s">
        <v>470</v>
      </c>
      <c r="E29" s="194"/>
    </row>
    <row r="30" spans="1:5">
      <c r="A30" s="82">
        <v>19</v>
      </c>
      <c r="B30" s="111" t="s">
        <v>362</v>
      </c>
      <c r="C30" s="74">
        <v>4</v>
      </c>
      <c r="D30" s="74" t="s">
        <v>470</v>
      </c>
      <c r="E30" s="195"/>
    </row>
    <row r="31" spans="1:5" s="76" customFormat="1">
      <c r="A31" s="171" t="s">
        <v>471</v>
      </c>
      <c r="B31" s="171"/>
      <c r="C31" s="171"/>
      <c r="D31" s="171"/>
      <c r="E31" s="196">
        <f>SUM(E13:E30)</f>
        <v>0</v>
      </c>
    </row>
    <row r="32" spans="1:5" s="76" customFormat="1" ht="15.75">
      <c r="A32" s="182" t="s">
        <v>480</v>
      </c>
      <c r="B32" s="183"/>
      <c r="C32" s="183"/>
      <c r="D32" s="183"/>
      <c r="E32" s="197">
        <f>E12+E31</f>
        <v>5313</v>
      </c>
    </row>
    <row r="33" spans="1:5" s="76" customFormat="1" ht="15.75">
      <c r="A33" s="97"/>
      <c r="B33" s="112"/>
      <c r="C33" s="98"/>
      <c r="D33" s="98"/>
      <c r="E33" s="198"/>
    </row>
    <row r="34" spans="1:5" s="76" customFormat="1">
      <c r="A34" s="94" t="s">
        <v>0</v>
      </c>
      <c r="B34" s="108" t="s">
        <v>430</v>
      </c>
      <c r="C34" s="91" t="s">
        <v>429</v>
      </c>
      <c r="D34" s="91" t="s">
        <v>431</v>
      </c>
      <c r="E34" s="192" t="s">
        <v>432</v>
      </c>
    </row>
    <row r="35" spans="1:5" ht="26.25" customHeight="1">
      <c r="A35" s="160" t="s">
        <v>474</v>
      </c>
      <c r="B35" s="161"/>
      <c r="C35" s="160" t="s">
        <v>499</v>
      </c>
      <c r="D35" s="162"/>
      <c r="E35" s="161"/>
    </row>
    <row r="36" spans="1:5" ht="28.5" customHeight="1">
      <c r="A36" s="151" t="s">
        <v>475</v>
      </c>
      <c r="B36" s="153"/>
      <c r="C36" s="151" t="s">
        <v>476</v>
      </c>
      <c r="D36" s="152"/>
      <c r="E36" s="153"/>
    </row>
    <row r="37" spans="1:5">
      <c r="A37" s="75">
        <v>1</v>
      </c>
      <c r="B37" s="113" t="s">
        <v>426</v>
      </c>
      <c r="C37" s="82">
        <v>1</v>
      </c>
      <c r="D37" s="82" t="s">
        <v>470</v>
      </c>
      <c r="E37" s="199">
        <v>9905</v>
      </c>
    </row>
    <row r="38" spans="1:5">
      <c r="A38" s="75">
        <v>2</v>
      </c>
      <c r="B38" s="113" t="s">
        <v>118</v>
      </c>
      <c r="C38" s="82">
        <v>10</v>
      </c>
      <c r="D38" s="82" t="s">
        <v>470</v>
      </c>
      <c r="E38" s="200"/>
    </row>
    <row r="39" spans="1:5">
      <c r="A39" s="75">
        <v>3</v>
      </c>
      <c r="B39" s="113" t="s">
        <v>363</v>
      </c>
      <c r="C39" s="82">
        <v>1</v>
      </c>
      <c r="D39" s="82" t="s">
        <v>470</v>
      </c>
      <c r="E39" s="200"/>
    </row>
    <row r="40" spans="1:5">
      <c r="A40" s="75">
        <v>4</v>
      </c>
      <c r="B40" s="113" t="s">
        <v>120</v>
      </c>
      <c r="C40" s="82">
        <v>10</v>
      </c>
      <c r="D40" s="82" t="s">
        <v>470</v>
      </c>
      <c r="E40" s="200"/>
    </row>
    <row r="41" spans="1:5">
      <c r="A41" s="75">
        <v>5</v>
      </c>
      <c r="B41" s="113" t="s">
        <v>460</v>
      </c>
      <c r="C41" s="82">
        <v>1</v>
      </c>
      <c r="D41" s="82" t="s">
        <v>470</v>
      </c>
      <c r="E41" s="200"/>
    </row>
    <row r="42" spans="1:5">
      <c r="A42" s="75">
        <v>6</v>
      </c>
      <c r="B42" s="113" t="s">
        <v>434</v>
      </c>
      <c r="C42" s="82">
        <v>1</v>
      </c>
      <c r="D42" s="82" t="s">
        <v>470</v>
      </c>
      <c r="E42" s="200"/>
    </row>
    <row r="43" spans="1:5">
      <c r="A43" s="75">
        <v>7</v>
      </c>
      <c r="B43" s="113" t="s">
        <v>435</v>
      </c>
      <c r="C43" s="82">
        <v>1</v>
      </c>
      <c r="D43" s="82" t="s">
        <v>470</v>
      </c>
      <c r="E43" s="200"/>
    </row>
    <row r="44" spans="1:5">
      <c r="A44" s="75">
        <v>8</v>
      </c>
      <c r="B44" s="113" t="s">
        <v>436</v>
      </c>
      <c r="C44" s="82">
        <v>1</v>
      </c>
      <c r="D44" s="82" t="s">
        <v>470</v>
      </c>
      <c r="E44" s="200"/>
    </row>
    <row r="45" spans="1:5">
      <c r="A45" s="75">
        <v>9</v>
      </c>
      <c r="B45" s="113" t="s">
        <v>125</v>
      </c>
      <c r="C45" s="82">
        <v>1</v>
      </c>
      <c r="D45" s="82" t="s">
        <v>470</v>
      </c>
      <c r="E45" s="200"/>
    </row>
    <row r="46" spans="1:5">
      <c r="A46" s="75">
        <v>10</v>
      </c>
      <c r="B46" s="113" t="s">
        <v>437</v>
      </c>
      <c r="C46" s="82">
        <v>1</v>
      </c>
      <c r="D46" s="82" t="s">
        <v>470</v>
      </c>
      <c r="E46" s="200"/>
    </row>
    <row r="47" spans="1:5">
      <c r="A47" s="75">
        <v>11</v>
      </c>
      <c r="B47" s="113" t="s">
        <v>438</v>
      </c>
      <c r="C47" s="82">
        <v>4</v>
      </c>
      <c r="D47" s="82" t="s">
        <v>470</v>
      </c>
      <c r="E47" s="200"/>
    </row>
    <row r="48" spans="1:5" ht="25.5">
      <c r="A48" s="75">
        <v>12</v>
      </c>
      <c r="B48" s="113" t="s">
        <v>364</v>
      </c>
      <c r="C48" s="82">
        <v>4</v>
      </c>
      <c r="D48" s="82" t="s">
        <v>470</v>
      </c>
      <c r="E48" s="200"/>
    </row>
    <row r="49" spans="1:5">
      <c r="A49" s="75">
        <v>13</v>
      </c>
      <c r="B49" s="113" t="s">
        <v>129</v>
      </c>
      <c r="C49" s="82">
        <v>1</v>
      </c>
      <c r="D49" s="82" t="s">
        <v>470</v>
      </c>
      <c r="E49" s="200"/>
    </row>
    <row r="50" spans="1:5" ht="25.5">
      <c r="A50" s="75">
        <v>14</v>
      </c>
      <c r="B50" s="113" t="s">
        <v>130</v>
      </c>
      <c r="C50" s="82">
        <v>15</v>
      </c>
      <c r="D50" s="82" t="s">
        <v>470</v>
      </c>
      <c r="E50" s="200"/>
    </row>
    <row r="51" spans="1:5">
      <c r="A51" s="75">
        <v>15</v>
      </c>
      <c r="B51" s="113" t="s">
        <v>131</v>
      </c>
      <c r="C51" s="82">
        <v>2</v>
      </c>
      <c r="D51" s="82" t="s">
        <v>470</v>
      </c>
      <c r="E51" s="200"/>
    </row>
    <row r="52" spans="1:5">
      <c r="A52" s="75">
        <v>16</v>
      </c>
      <c r="B52" s="113" t="s">
        <v>439</v>
      </c>
      <c r="C52" s="82">
        <v>1</v>
      </c>
      <c r="D52" s="82" t="s">
        <v>470</v>
      </c>
      <c r="E52" s="200"/>
    </row>
    <row r="53" spans="1:5">
      <c r="A53" s="75">
        <v>17</v>
      </c>
      <c r="B53" s="113" t="s">
        <v>365</v>
      </c>
      <c r="C53" s="82">
        <v>150</v>
      </c>
      <c r="D53" s="82" t="s">
        <v>470</v>
      </c>
      <c r="E53" s="200"/>
    </row>
    <row r="54" spans="1:5">
      <c r="A54" s="75">
        <v>18</v>
      </c>
      <c r="B54" s="113" t="s">
        <v>366</v>
      </c>
      <c r="C54" s="82">
        <v>150</v>
      </c>
      <c r="D54" s="82" t="s">
        <v>470</v>
      </c>
      <c r="E54" s="200"/>
    </row>
    <row r="55" spans="1:5" ht="25.5">
      <c r="A55" s="75">
        <v>19</v>
      </c>
      <c r="B55" s="113" t="s">
        <v>440</v>
      </c>
      <c r="C55" s="82">
        <v>1</v>
      </c>
      <c r="D55" s="82" t="s">
        <v>470</v>
      </c>
      <c r="E55" s="200"/>
    </row>
    <row r="56" spans="1:5">
      <c r="A56" s="75">
        <v>20</v>
      </c>
      <c r="B56" s="113" t="s">
        <v>461</v>
      </c>
      <c r="C56" s="82">
        <v>1</v>
      </c>
      <c r="D56" s="82" t="s">
        <v>470</v>
      </c>
      <c r="E56" s="200"/>
    </row>
    <row r="57" spans="1:5" ht="25.5">
      <c r="A57" s="75">
        <v>21</v>
      </c>
      <c r="B57" s="113" t="s">
        <v>96</v>
      </c>
      <c r="C57" s="82">
        <v>1</v>
      </c>
      <c r="D57" s="82" t="s">
        <v>470</v>
      </c>
      <c r="E57" s="200"/>
    </row>
    <row r="58" spans="1:5">
      <c r="A58" s="75">
        <v>22</v>
      </c>
      <c r="B58" s="113" t="s">
        <v>137</v>
      </c>
      <c r="C58" s="82">
        <v>1</v>
      </c>
      <c r="D58" s="82" t="s">
        <v>470</v>
      </c>
      <c r="E58" s="200"/>
    </row>
    <row r="59" spans="1:5">
      <c r="A59" s="75">
        <v>23</v>
      </c>
      <c r="B59" s="113" t="s">
        <v>138</v>
      </c>
      <c r="C59" s="82">
        <v>1</v>
      </c>
      <c r="D59" s="82" t="s">
        <v>470</v>
      </c>
      <c r="E59" s="200"/>
    </row>
    <row r="60" spans="1:5" ht="38.25">
      <c r="A60" s="75">
        <v>24</v>
      </c>
      <c r="B60" s="113" t="s">
        <v>139</v>
      </c>
      <c r="C60" s="82">
        <v>1</v>
      </c>
      <c r="D60" s="82" t="s">
        <v>470</v>
      </c>
      <c r="E60" s="200"/>
    </row>
    <row r="61" spans="1:5">
      <c r="A61" s="75">
        <v>25</v>
      </c>
      <c r="B61" s="113" t="s">
        <v>140</v>
      </c>
      <c r="C61" s="82">
        <v>1</v>
      </c>
      <c r="D61" s="82" t="s">
        <v>470</v>
      </c>
      <c r="E61" s="200"/>
    </row>
    <row r="62" spans="1:5" ht="25.5">
      <c r="A62" s="75">
        <v>26</v>
      </c>
      <c r="B62" s="113" t="s">
        <v>158</v>
      </c>
      <c r="C62" s="82">
        <v>15</v>
      </c>
      <c r="D62" s="82" t="s">
        <v>470</v>
      </c>
      <c r="E62" s="200"/>
    </row>
    <row r="63" spans="1:5">
      <c r="A63" s="75">
        <v>27</v>
      </c>
      <c r="B63" s="113" t="s">
        <v>141</v>
      </c>
      <c r="C63" s="82">
        <v>1</v>
      </c>
      <c r="D63" s="82" t="s">
        <v>470</v>
      </c>
      <c r="E63" s="200"/>
    </row>
    <row r="64" spans="1:5">
      <c r="A64" s="75">
        <v>28</v>
      </c>
      <c r="B64" s="113" t="s">
        <v>462</v>
      </c>
      <c r="C64" s="82">
        <v>15</v>
      </c>
      <c r="D64" s="82" t="s">
        <v>470</v>
      </c>
      <c r="E64" s="200"/>
    </row>
    <row r="65" spans="1:5">
      <c r="A65" s="75">
        <v>29</v>
      </c>
      <c r="B65" s="113" t="s">
        <v>441</v>
      </c>
      <c r="C65" s="82">
        <v>5</v>
      </c>
      <c r="D65" s="82" t="s">
        <v>470</v>
      </c>
      <c r="E65" s="200"/>
    </row>
    <row r="66" spans="1:5">
      <c r="A66" s="75">
        <v>30</v>
      </c>
      <c r="B66" s="113" t="s">
        <v>160</v>
      </c>
      <c r="C66" s="82">
        <v>5</v>
      </c>
      <c r="D66" s="82" t="s">
        <v>470</v>
      </c>
      <c r="E66" s="200"/>
    </row>
    <row r="67" spans="1:5">
      <c r="A67" s="75">
        <v>31</v>
      </c>
      <c r="B67" s="113" t="s">
        <v>367</v>
      </c>
      <c r="C67" s="82">
        <v>15</v>
      </c>
      <c r="D67" s="82" t="s">
        <v>470</v>
      </c>
      <c r="E67" s="200"/>
    </row>
    <row r="68" spans="1:5">
      <c r="A68" s="75">
        <v>32</v>
      </c>
      <c r="B68" s="113" t="s">
        <v>144</v>
      </c>
      <c r="C68" s="82">
        <v>1</v>
      </c>
      <c r="D68" s="82" t="s">
        <v>470</v>
      </c>
      <c r="E68" s="200"/>
    </row>
    <row r="69" spans="1:5">
      <c r="A69" s="75">
        <v>33</v>
      </c>
      <c r="B69" s="113" t="s">
        <v>442</v>
      </c>
      <c r="C69" s="82">
        <v>1</v>
      </c>
      <c r="D69" s="82" t="s">
        <v>470</v>
      </c>
      <c r="E69" s="200"/>
    </row>
    <row r="70" spans="1:5">
      <c r="A70" s="75">
        <v>34</v>
      </c>
      <c r="B70" s="114" t="s">
        <v>161</v>
      </c>
      <c r="C70" s="82">
        <v>1</v>
      </c>
      <c r="D70" s="82" t="s">
        <v>470</v>
      </c>
      <c r="E70" s="200"/>
    </row>
    <row r="71" spans="1:5">
      <c r="A71" s="75">
        <v>35</v>
      </c>
      <c r="B71" s="113" t="s">
        <v>146</v>
      </c>
      <c r="C71" s="82">
        <v>1</v>
      </c>
      <c r="D71" s="82" t="s">
        <v>470</v>
      </c>
      <c r="E71" s="200"/>
    </row>
    <row r="72" spans="1:5" ht="25.5">
      <c r="A72" s="75">
        <v>36</v>
      </c>
      <c r="B72" s="114" t="s">
        <v>463</v>
      </c>
      <c r="C72" s="82">
        <v>1</v>
      </c>
      <c r="D72" s="82" t="s">
        <v>470</v>
      </c>
      <c r="E72" s="200"/>
    </row>
    <row r="73" spans="1:5">
      <c r="A73" s="75">
        <v>37</v>
      </c>
      <c r="B73" s="114" t="s">
        <v>163</v>
      </c>
      <c r="C73" s="82">
        <v>1</v>
      </c>
      <c r="D73" s="82" t="s">
        <v>470</v>
      </c>
      <c r="E73" s="201"/>
    </row>
    <row r="74" spans="1:5">
      <c r="A74" s="171" t="s">
        <v>471</v>
      </c>
      <c r="B74" s="171"/>
      <c r="C74" s="171"/>
      <c r="D74" s="171"/>
      <c r="E74" s="196">
        <f t="shared" ref="E74" si="0">SUM(E37:E73)</f>
        <v>9905</v>
      </c>
    </row>
    <row r="75" spans="1:5" ht="25.5" customHeight="1">
      <c r="A75" s="163" t="s">
        <v>477</v>
      </c>
      <c r="B75" s="164"/>
      <c r="C75" s="163" t="s">
        <v>478</v>
      </c>
      <c r="D75" s="165"/>
      <c r="E75" s="164"/>
    </row>
    <row r="76" spans="1:5">
      <c r="A76" s="75">
        <v>1</v>
      </c>
      <c r="B76" s="111" t="s">
        <v>192</v>
      </c>
      <c r="C76" s="74">
        <v>1</v>
      </c>
      <c r="D76" s="74" t="s">
        <v>470</v>
      </c>
      <c r="E76" s="199">
        <v>10400</v>
      </c>
    </row>
    <row r="77" spans="1:5">
      <c r="A77" s="75">
        <v>2</v>
      </c>
      <c r="B77" s="111" t="s">
        <v>385</v>
      </c>
      <c r="C77" s="74">
        <v>1</v>
      </c>
      <c r="D77" s="74" t="s">
        <v>470</v>
      </c>
      <c r="E77" s="200"/>
    </row>
    <row r="78" spans="1:5">
      <c r="A78" s="75">
        <v>3</v>
      </c>
      <c r="B78" s="111" t="s">
        <v>194</v>
      </c>
      <c r="C78" s="74">
        <v>1</v>
      </c>
      <c r="D78" s="74" t="s">
        <v>470</v>
      </c>
      <c r="E78" s="200"/>
    </row>
    <row r="79" spans="1:5">
      <c r="A79" s="75">
        <v>4</v>
      </c>
      <c r="B79" s="111" t="s">
        <v>195</v>
      </c>
      <c r="C79" s="74">
        <v>1</v>
      </c>
      <c r="D79" s="74" t="s">
        <v>470</v>
      </c>
      <c r="E79" s="200"/>
    </row>
    <row r="80" spans="1:5">
      <c r="A80" s="75">
        <v>5</v>
      </c>
      <c r="B80" s="111" t="s">
        <v>196</v>
      </c>
      <c r="C80" s="74">
        <v>1</v>
      </c>
      <c r="D80" s="74" t="s">
        <v>470</v>
      </c>
      <c r="E80" s="200"/>
    </row>
    <row r="81" spans="1:5">
      <c r="A81" s="75">
        <v>6</v>
      </c>
      <c r="B81" s="111" t="s">
        <v>197</v>
      </c>
      <c r="C81" s="74">
        <v>1</v>
      </c>
      <c r="D81" s="74" t="s">
        <v>470</v>
      </c>
      <c r="E81" s="200"/>
    </row>
    <row r="82" spans="1:5" ht="25.5">
      <c r="A82" s="75">
        <v>7</v>
      </c>
      <c r="B82" s="111" t="s">
        <v>198</v>
      </c>
      <c r="C82" s="74">
        <v>4</v>
      </c>
      <c r="D82" s="74" t="s">
        <v>470</v>
      </c>
      <c r="E82" s="200"/>
    </row>
    <row r="83" spans="1:5">
      <c r="A83" s="75">
        <v>8</v>
      </c>
      <c r="B83" s="111" t="s">
        <v>199</v>
      </c>
      <c r="C83" s="74">
        <v>1</v>
      </c>
      <c r="D83" s="74" t="s">
        <v>470</v>
      </c>
      <c r="E83" s="200"/>
    </row>
    <row r="84" spans="1:5">
      <c r="A84" s="75">
        <v>9</v>
      </c>
      <c r="B84" s="111" t="s">
        <v>464</v>
      </c>
      <c r="C84" s="74">
        <v>1</v>
      </c>
      <c r="D84" s="74" t="s">
        <v>470</v>
      </c>
      <c r="E84" s="200"/>
    </row>
    <row r="85" spans="1:5">
      <c r="A85" s="75">
        <v>10</v>
      </c>
      <c r="B85" s="111" t="s">
        <v>465</v>
      </c>
      <c r="C85" s="74">
        <v>1</v>
      </c>
      <c r="D85" s="74" t="s">
        <v>470</v>
      </c>
      <c r="E85" s="200"/>
    </row>
    <row r="86" spans="1:5">
      <c r="A86" s="75">
        <v>11</v>
      </c>
      <c r="B86" s="111" t="s">
        <v>466</v>
      </c>
      <c r="C86" s="74">
        <v>1</v>
      </c>
      <c r="D86" s="74" t="s">
        <v>470</v>
      </c>
      <c r="E86" s="200"/>
    </row>
    <row r="87" spans="1:5">
      <c r="A87" s="75">
        <v>12</v>
      </c>
      <c r="B87" s="111" t="s">
        <v>467</v>
      </c>
      <c r="C87" s="74">
        <v>1</v>
      </c>
      <c r="D87" s="74" t="s">
        <v>470</v>
      </c>
      <c r="E87" s="200"/>
    </row>
    <row r="88" spans="1:5">
      <c r="A88" s="75">
        <v>13</v>
      </c>
      <c r="B88" s="111" t="s">
        <v>368</v>
      </c>
      <c r="C88" s="74">
        <v>1</v>
      </c>
      <c r="D88" s="74" t="s">
        <v>470</v>
      </c>
      <c r="E88" s="200"/>
    </row>
    <row r="89" spans="1:5">
      <c r="A89" s="75">
        <v>14</v>
      </c>
      <c r="B89" s="111" t="s">
        <v>205</v>
      </c>
      <c r="C89" s="74">
        <v>1</v>
      </c>
      <c r="D89" s="74" t="s">
        <v>470</v>
      </c>
      <c r="E89" s="200"/>
    </row>
    <row r="90" spans="1:5">
      <c r="A90" s="75">
        <v>15</v>
      </c>
      <c r="B90" s="111" t="s">
        <v>369</v>
      </c>
      <c r="C90" s="74">
        <v>8</v>
      </c>
      <c r="D90" s="74" t="s">
        <v>470</v>
      </c>
      <c r="E90" s="200"/>
    </row>
    <row r="91" spans="1:5" ht="25.5">
      <c r="A91" s="75">
        <v>16</v>
      </c>
      <c r="B91" s="111" t="s">
        <v>207</v>
      </c>
      <c r="C91" s="74">
        <v>1</v>
      </c>
      <c r="D91" s="74" t="s">
        <v>470</v>
      </c>
      <c r="E91" s="200"/>
    </row>
    <row r="92" spans="1:5" ht="25.5">
      <c r="A92" s="75">
        <v>17</v>
      </c>
      <c r="B92" s="111" t="s">
        <v>444</v>
      </c>
      <c r="C92" s="74">
        <v>1</v>
      </c>
      <c r="D92" s="74" t="s">
        <v>470</v>
      </c>
      <c r="E92" s="200"/>
    </row>
    <row r="93" spans="1:5">
      <c r="A93" s="75">
        <v>18</v>
      </c>
      <c r="B93" s="111" t="s">
        <v>209</v>
      </c>
      <c r="C93" s="74">
        <v>1</v>
      </c>
      <c r="D93" s="74" t="s">
        <v>470</v>
      </c>
      <c r="E93" s="200"/>
    </row>
    <row r="94" spans="1:5" ht="25.5">
      <c r="A94" s="75">
        <v>19</v>
      </c>
      <c r="B94" s="111" t="s">
        <v>210</v>
      </c>
      <c r="C94" s="74">
        <v>1</v>
      </c>
      <c r="D94" s="74" t="s">
        <v>470</v>
      </c>
      <c r="E94" s="200"/>
    </row>
    <row r="95" spans="1:5">
      <c r="A95" s="75">
        <v>20</v>
      </c>
      <c r="B95" s="111" t="s">
        <v>211</v>
      </c>
      <c r="C95" s="74">
        <v>1</v>
      </c>
      <c r="D95" s="74" t="s">
        <v>470</v>
      </c>
      <c r="E95" s="200"/>
    </row>
    <row r="96" spans="1:5" ht="25.5">
      <c r="A96" s="75">
        <v>21</v>
      </c>
      <c r="B96" s="111" t="s">
        <v>212</v>
      </c>
      <c r="C96" s="74">
        <v>1</v>
      </c>
      <c r="D96" s="74" t="s">
        <v>470</v>
      </c>
      <c r="E96" s="200"/>
    </row>
    <row r="97" spans="1:5">
      <c r="A97" s="75">
        <v>22</v>
      </c>
      <c r="B97" s="111" t="s">
        <v>213</v>
      </c>
      <c r="C97" s="74">
        <v>1</v>
      </c>
      <c r="D97" s="74" t="s">
        <v>470</v>
      </c>
      <c r="E97" s="200"/>
    </row>
    <row r="98" spans="1:5" ht="25.5">
      <c r="A98" s="75">
        <v>23</v>
      </c>
      <c r="B98" s="111" t="s">
        <v>214</v>
      </c>
      <c r="C98" s="74">
        <v>1</v>
      </c>
      <c r="D98" s="74" t="s">
        <v>470</v>
      </c>
      <c r="E98" s="200"/>
    </row>
    <row r="99" spans="1:5" ht="25.5">
      <c r="A99" s="75">
        <v>24</v>
      </c>
      <c r="B99" s="111" t="s">
        <v>215</v>
      </c>
      <c r="C99" s="74">
        <v>1</v>
      </c>
      <c r="D99" s="74" t="s">
        <v>470</v>
      </c>
      <c r="E99" s="200"/>
    </row>
    <row r="100" spans="1:5">
      <c r="A100" s="75">
        <v>25</v>
      </c>
      <c r="B100" s="111" t="s">
        <v>386</v>
      </c>
      <c r="C100" s="74">
        <v>1</v>
      </c>
      <c r="D100" s="74" t="s">
        <v>470</v>
      </c>
      <c r="E100" s="200"/>
    </row>
    <row r="101" spans="1:5">
      <c r="A101" s="75">
        <v>26</v>
      </c>
      <c r="B101" s="111" t="s">
        <v>445</v>
      </c>
      <c r="C101" s="74">
        <v>1</v>
      </c>
      <c r="D101" s="74" t="s">
        <v>470</v>
      </c>
      <c r="E101" s="200"/>
    </row>
    <row r="102" spans="1:5">
      <c r="A102" s="75">
        <v>27</v>
      </c>
      <c r="B102" s="111" t="s">
        <v>443</v>
      </c>
      <c r="C102" s="74">
        <v>1</v>
      </c>
      <c r="D102" s="74" t="s">
        <v>470</v>
      </c>
      <c r="E102" s="200"/>
    </row>
    <row r="103" spans="1:5">
      <c r="A103" s="75">
        <v>28</v>
      </c>
      <c r="B103" s="111" t="s">
        <v>219</v>
      </c>
      <c r="C103" s="74">
        <v>1</v>
      </c>
      <c r="D103" s="74" t="s">
        <v>470</v>
      </c>
      <c r="E103" s="200"/>
    </row>
    <row r="104" spans="1:5">
      <c r="A104" s="75">
        <v>29</v>
      </c>
      <c r="B104" s="111" t="s">
        <v>446</v>
      </c>
      <c r="C104" s="74">
        <v>1</v>
      </c>
      <c r="D104" s="74" t="s">
        <v>470</v>
      </c>
      <c r="E104" s="200"/>
    </row>
    <row r="105" spans="1:5" ht="25.5">
      <c r="A105" s="75">
        <v>30</v>
      </c>
      <c r="B105" s="111" t="s">
        <v>221</v>
      </c>
      <c r="C105" s="74">
        <v>1</v>
      </c>
      <c r="D105" s="74" t="s">
        <v>470</v>
      </c>
      <c r="E105" s="200"/>
    </row>
    <row r="106" spans="1:5">
      <c r="A106" s="75">
        <v>31</v>
      </c>
      <c r="B106" s="111" t="s">
        <v>222</v>
      </c>
      <c r="C106" s="74">
        <v>1</v>
      </c>
      <c r="D106" s="74" t="s">
        <v>470</v>
      </c>
      <c r="E106" s="200"/>
    </row>
    <row r="107" spans="1:5">
      <c r="A107" s="75">
        <v>32</v>
      </c>
      <c r="B107" s="111" t="s">
        <v>447</v>
      </c>
      <c r="C107" s="74">
        <v>1</v>
      </c>
      <c r="D107" s="74" t="s">
        <v>470</v>
      </c>
      <c r="E107" s="200"/>
    </row>
    <row r="108" spans="1:5">
      <c r="A108" s="75">
        <v>33</v>
      </c>
      <c r="B108" s="111" t="s">
        <v>370</v>
      </c>
      <c r="C108" s="74">
        <v>4</v>
      </c>
      <c r="D108" s="74" t="s">
        <v>470</v>
      </c>
      <c r="E108" s="200"/>
    </row>
    <row r="109" spans="1:5">
      <c r="A109" s="75">
        <v>34</v>
      </c>
      <c r="B109" s="111" t="s">
        <v>225</v>
      </c>
      <c r="C109" s="74">
        <v>4</v>
      </c>
      <c r="D109" s="74" t="s">
        <v>470</v>
      </c>
      <c r="E109" s="200"/>
    </row>
    <row r="110" spans="1:5">
      <c r="A110" s="75">
        <v>35</v>
      </c>
      <c r="B110" s="111" t="s">
        <v>226</v>
      </c>
      <c r="C110" s="74">
        <v>1</v>
      </c>
      <c r="D110" s="74" t="s">
        <v>470</v>
      </c>
      <c r="E110" s="200"/>
    </row>
    <row r="111" spans="1:5" ht="25.5">
      <c r="A111" s="75">
        <v>36</v>
      </c>
      <c r="B111" s="111" t="s">
        <v>448</v>
      </c>
      <c r="C111" s="74">
        <v>1</v>
      </c>
      <c r="D111" s="74" t="s">
        <v>470</v>
      </c>
      <c r="E111" s="200"/>
    </row>
    <row r="112" spans="1:5" ht="25.5">
      <c r="A112" s="75">
        <v>37</v>
      </c>
      <c r="B112" s="111" t="s">
        <v>449</v>
      </c>
      <c r="C112" s="74">
        <v>1</v>
      </c>
      <c r="D112" s="74" t="s">
        <v>470</v>
      </c>
      <c r="E112" s="201"/>
    </row>
    <row r="113" spans="1:5" s="76" customFormat="1">
      <c r="A113" s="170" t="s">
        <v>471</v>
      </c>
      <c r="B113" s="170"/>
      <c r="C113" s="170"/>
      <c r="D113" s="170"/>
      <c r="E113" s="196">
        <f t="shared" ref="E113" si="1">SUM(E76:E112)</f>
        <v>10400</v>
      </c>
    </row>
    <row r="114" spans="1:5" s="76" customFormat="1" ht="15.75">
      <c r="A114" s="169" t="s">
        <v>481</v>
      </c>
      <c r="B114" s="169"/>
      <c r="C114" s="169"/>
      <c r="D114" s="169"/>
      <c r="E114" s="197">
        <f t="shared" ref="E114" si="2">E74+E113</f>
        <v>20305</v>
      </c>
    </row>
    <row r="115" spans="1:5" s="76" customFormat="1" ht="15.75">
      <c r="A115" s="99"/>
      <c r="B115" s="112"/>
      <c r="C115" s="100"/>
      <c r="D115" s="100"/>
      <c r="E115" s="198"/>
    </row>
    <row r="116" spans="1:5" s="76" customFormat="1">
      <c r="A116" s="94" t="s">
        <v>0</v>
      </c>
      <c r="B116" s="108" t="s">
        <v>430</v>
      </c>
      <c r="C116" s="91" t="s">
        <v>429</v>
      </c>
      <c r="D116" s="91" t="s">
        <v>431</v>
      </c>
      <c r="E116" s="192" t="s">
        <v>432</v>
      </c>
    </row>
    <row r="117" spans="1:5" ht="24" customHeight="1">
      <c r="A117" s="166" t="s">
        <v>474</v>
      </c>
      <c r="B117" s="167"/>
      <c r="C117" s="166" t="s">
        <v>482</v>
      </c>
      <c r="D117" s="168"/>
      <c r="E117" s="167"/>
    </row>
    <row r="118" spans="1:5" ht="12.75" customHeight="1">
      <c r="A118" s="175" t="s">
        <v>477</v>
      </c>
      <c r="B118" s="177"/>
      <c r="C118" s="175" t="s">
        <v>483</v>
      </c>
      <c r="D118" s="176"/>
      <c r="E118" s="177"/>
    </row>
    <row r="119" spans="1:5" ht="25.5">
      <c r="A119" s="75">
        <v>1</v>
      </c>
      <c r="B119" s="115" t="s">
        <v>371</v>
      </c>
      <c r="C119" s="82">
        <v>1</v>
      </c>
      <c r="D119" s="82" t="s">
        <v>470</v>
      </c>
      <c r="E119" s="199">
        <v>9800</v>
      </c>
    </row>
    <row r="120" spans="1:5" ht="25.5">
      <c r="A120" s="75">
        <v>2</v>
      </c>
      <c r="B120" s="115" t="s">
        <v>372</v>
      </c>
      <c r="C120" s="82">
        <v>1</v>
      </c>
      <c r="D120" s="82" t="s">
        <v>470</v>
      </c>
      <c r="E120" s="200"/>
    </row>
    <row r="121" spans="1:5" ht="25.5">
      <c r="A121" s="75">
        <v>3</v>
      </c>
      <c r="B121" s="115" t="s">
        <v>8</v>
      </c>
      <c r="C121" s="82">
        <v>1</v>
      </c>
      <c r="D121" s="82" t="s">
        <v>470</v>
      </c>
      <c r="E121" s="200"/>
    </row>
    <row r="122" spans="1:5" ht="25.5">
      <c r="A122" s="75">
        <v>4</v>
      </c>
      <c r="B122" s="116" t="s">
        <v>9</v>
      </c>
      <c r="C122" s="82">
        <v>1</v>
      </c>
      <c r="D122" s="82" t="s">
        <v>470</v>
      </c>
      <c r="E122" s="200"/>
    </row>
    <row r="123" spans="1:5" ht="38.25">
      <c r="A123" s="75">
        <v>5</v>
      </c>
      <c r="B123" s="115" t="s">
        <v>373</v>
      </c>
      <c r="C123" s="82">
        <v>1</v>
      </c>
      <c r="D123" s="82" t="s">
        <v>470</v>
      </c>
      <c r="E123" s="200"/>
    </row>
    <row r="124" spans="1:5" s="72" customFormat="1" ht="38.25">
      <c r="A124" s="75">
        <v>6</v>
      </c>
      <c r="B124" s="115" t="s">
        <v>374</v>
      </c>
      <c r="C124" s="82">
        <v>1</v>
      </c>
      <c r="D124" s="82" t="s">
        <v>470</v>
      </c>
      <c r="E124" s="200"/>
    </row>
    <row r="125" spans="1:5" s="72" customFormat="1" ht="38.25">
      <c r="A125" s="75">
        <v>7</v>
      </c>
      <c r="B125" s="115" t="s">
        <v>375</v>
      </c>
      <c r="C125" s="82">
        <v>1</v>
      </c>
      <c r="D125" s="82" t="s">
        <v>470</v>
      </c>
      <c r="E125" s="200"/>
    </row>
    <row r="126" spans="1:5" s="72" customFormat="1" ht="38.25">
      <c r="A126" s="75">
        <v>8</v>
      </c>
      <c r="B126" s="115" t="s">
        <v>376</v>
      </c>
      <c r="C126" s="126">
        <v>8</v>
      </c>
      <c r="D126" s="82" t="s">
        <v>470</v>
      </c>
      <c r="E126" s="200"/>
    </row>
    <row r="127" spans="1:5" s="72" customFormat="1">
      <c r="A127" s="75">
        <v>9</v>
      </c>
      <c r="B127" s="115" t="s">
        <v>450</v>
      </c>
      <c r="C127" s="126">
        <v>1</v>
      </c>
      <c r="D127" s="82" t="s">
        <v>470</v>
      </c>
      <c r="E127" s="200"/>
    </row>
    <row r="128" spans="1:5" s="72" customFormat="1">
      <c r="A128" s="75">
        <v>10</v>
      </c>
      <c r="B128" s="115" t="s">
        <v>15</v>
      </c>
      <c r="C128" s="126">
        <v>1</v>
      </c>
      <c r="D128" s="82" t="s">
        <v>470</v>
      </c>
      <c r="E128" s="200"/>
    </row>
    <row r="129" spans="1:5" s="72" customFormat="1">
      <c r="A129" s="75">
        <v>11</v>
      </c>
      <c r="B129" s="115" t="s">
        <v>16</v>
      </c>
      <c r="C129" s="126">
        <v>1</v>
      </c>
      <c r="D129" s="82" t="s">
        <v>470</v>
      </c>
      <c r="E129" s="200"/>
    </row>
    <row r="130" spans="1:5" s="72" customFormat="1" ht="25.5">
      <c r="A130" s="75">
        <v>12</v>
      </c>
      <c r="B130" s="115" t="s">
        <v>451</v>
      </c>
      <c r="C130" s="126">
        <v>1</v>
      </c>
      <c r="D130" s="82" t="s">
        <v>470</v>
      </c>
      <c r="E130" s="200"/>
    </row>
    <row r="131" spans="1:5" s="72" customFormat="1" ht="25.5">
      <c r="A131" s="75">
        <v>13</v>
      </c>
      <c r="B131" s="115" t="s">
        <v>452</v>
      </c>
      <c r="C131" s="126">
        <v>1</v>
      </c>
      <c r="D131" s="82" t="s">
        <v>470</v>
      </c>
      <c r="E131" s="200"/>
    </row>
    <row r="132" spans="1:5" s="72" customFormat="1">
      <c r="A132" s="75">
        <v>14</v>
      </c>
      <c r="B132" s="115" t="s">
        <v>453</v>
      </c>
      <c r="C132" s="126">
        <v>1</v>
      </c>
      <c r="D132" s="82" t="s">
        <v>470</v>
      </c>
      <c r="E132" s="200"/>
    </row>
    <row r="133" spans="1:5" s="72" customFormat="1">
      <c r="A133" s="75">
        <v>15</v>
      </c>
      <c r="B133" s="115" t="s">
        <v>454</v>
      </c>
      <c r="C133" s="126">
        <v>1</v>
      </c>
      <c r="D133" s="82" t="s">
        <v>470</v>
      </c>
      <c r="E133" s="200"/>
    </row>
    <row r="134" spans="1:5" s="72" customFormat="1">
      <c r="A134" s="75">
        <v>16</v>
      </c>
      <c r="B134" s="115" t="s">
        <v>455</v>
      </c>
      <c r="C134" s="126">
        <v>1</v>
      </c>
      <c r="D134" s="82" t="s">
        <v>470</v>
      </c>
      <c r="E134" s="200"/>
    </row>
    <row r="135" spans="1:5" s="72" customFormat="1" ht="25.5">
      <c r="A135" s="75">
        <v>17</v>
      </c>
      <c r="B135" s="115" t="s">
        <v>22</v>
      </c>
      <c r="C135" s="126">
        <v>1</v>
      </c>
      <c r="D135" s="82" t="s">
        <v>470</v>
      </c>
      <c r="E135" s="200"/>
    </row>
    <row r="136" spans="1:5">
      <c r="A136" s="75">
        <v>18</v>
      </c>
      <c r="B136" s="115" t="s">
        <v>377</v>
      </c>
      <c r="C136" s="83">
        <v>1</v>
      </c>
      <c r="D136" s="82" t="s">
        <v>470</v>
      </c>
      <c r="E136" s="200"/>
    </row>
    <row r="137" spans="1:5">
      <c r="A137" s="75">
        <v>19</v>
      </c>
      <c r="B137" s="115" t="s">
        <v>378</v>
      </c>
      <c r="C137" s="83">
        <v>1</v>
      </c>
      <c r="D137" s="82" t="s">
        <v>470</v>
      </c>
      <c r="E137" s="200"/>
    </row>
    <row r="138" spans="1:5">
      <c r="A138" s="75">
        <v>20</v>
      </c>
      <c r="B138" s="115" t="s">
        <v>379</v>
      </c>
      <c r="C138" s="83">
        <v>1</v>
      </c>
      <c r="D138" s="82" t="s">
        <v>470</v>
      </c>
      <c r="E138" s="200"/>
    </row>
    <row r="139" spans="1:5">
      <c r="A139" s="75">
        <v>21</v>
      </c>
      <c r="B139" s="115" t="s">
        <v>380</v>
      </c>
      <c r="C139" s="83">
        <v>1</v>
      </c>
      <c r="D139" s="82" t="s">
        <v>470</v>
      </c>
      <c r="E139" s="200"/>
    </row>
    <row r="140" spans="1:5" ht="38.25">
      <c r="A140" s="75">
        <v>22</v>
      </c>
      <c r="B140" s="115" t="s">
        <v>381</v>
      </c>
      <c r="C140" s="83">
        <v>1</v>
      </c>
      <c r="D140" s="82" t="s">
        <v>470</v>
      </c>
      <c r="E140" s="200"/>
    </row>
    <row r="141" spans="1:5">
      <c r="A141" s="75">
        <v>23</v>
      </c>
      <c r="B141" s="115" t="s">
        <v>55</v>
      </c>
      <c r="C141" s="83">
        <v>1</v>
      </c>
      <c r="D141" s="82" t="s">
        <v>470</v>
      </c>
      <c r="E141" s="200"/>
    </row>
    <row r="142" spans="1:5">
      <c r="A142" s="75">
        <v>24</v>
      </c>
      <c r="B142" s="115" t="s">
        <v>56</v>
      </c>
      <c r="C142" s="83">
        <v>4</v>
      </c>
      <c r="D142" s="82" t="s">
        <v>470</v>
      </c>
      <c r="E142" s="200"/>
    </row>
    <row r="143" spans="1:5">
      <c r="A143" s="75">
        <v>25</v>
      </c>
      <c r="B143" s="115" t="s">
        <v>384</v>
      </c>
      <c r="C143" s="83">
        <v>1</v>
      </c>
      <c r="D143" s="82" t="s">
        <v>470</v>
      </c>
      <c r="E143" s="200"/>
    </row>
    <row r="144" spans="1:5">
      <c r="A144" s="75">
        <v>26</v>
      </c>
      <c r="B144" s="115" t="s">
        <v>382</v>
      </c>
      <c r="C144" s="83">
        <v>1</v>
      </c>
      <c r="D144" s="82" t="s">
        <v>470</v>
      </c>
      <c r="E144" s="200"/>
    </row>
    <row r="145" spans="1:5">
      <c r="A145" s="75">
        <v>27</v>
      </c>
      <c r="B145" s="115" t="s">
        <v>383</v>
      </c>
      <c r="C145" s="83">
        <v>1</v>
      </c>
      <c r="D145" s="82" t="s">
        <v>470</v>
      </c>
      <c r="E145" s="201"/>
    </row>
    <row r="146" spans="1:5" s="76" customFormat="1" ht="15.75">
      <c r="A146" s="187" t="s">
        <v>489</v>
      </c>
      <c r="B146" s="187"/>
      <c r="C146" s="187"/>
      <c r="D146" s="187"/>
      <c r="E146" s="197">
        <f t="shared" ref="E146" si="3">SUM(E119:E145)</f>
        <v>9800</v>
      </c>
    </row>
    <row r="147" spans="1:5" s="76" customFormat="1" ht="15.75">
      <c r="A147" s="101"/>
      <c r="B147" s="117"/>
      <c r="C147" s="102"/>
      <c r="D147" s="102"/>
      <c r="E147" s="198"/>
    </row>
    <row r="148" spans="1:5" s="76" customFormat="1">
      <c r="A148" s="94" t="s">
        <v>0</v>
      </c>
      <c r="B148" s="108" t="s">
        <v>430</v>
      </c>
      <c r="C148" s="91" t="s">
        <v>429</v>
      </c>
      <c r="D148" s="91" t="s">
        <v>431</v>
      </c>
      <c r="E148" s="192" t="s">
        <v>432</v>
      </c>
    </row>
    <row r="149" spans="1:5" ht="27" customHeight="1">
      <c r="A149" s="160" t="s">
        <v>474</v>
      </c>
      <c r="B149" s="161"/>
      <c r="C149" s="160" t="s">
        <v>500</v>
      </c>
      <c r="D149" s="162"/>
      <c r="E149" s="161"/>
    </row>
    <row r="150" spans="1:5" ht="23.25" customHeight="1">
      <c r="A150" s="151" t="s">
        <v>477</v>
      </c>
      <c r="B150" s="153"/>
      <c r="C150" s="151" t="s">
        <v>484</v>
      </c>
      <c r="D150" s="152"/>
      <c r="E150" s="153"/>
    </row>
    <row r="151" spans="1:5">
      <c r="A151" s="75">
        <v>1</v>
      </c>
      <c r="B151" s="111" t="s">
        <v>62</v>
      </c>
      <c r="C151" s="82">
        <v>4</v>
      </c>
      <c r="D151" s="82" t="s">
        <v>470</v>
      </c>
      <c r="E151" s="199">
        <v>10270</v>
      </c>
    </row>
    <row r="152" spans="1:5">
      <c r="A152" s="75">
        <v>2</v>
      </c>
      <c r="B152" s="111" t="s">
        <v>63</v>
      </c>
      <c r="C152" s="82">
        <v>3</v>
      </c>
      <c r="D152" s="82" t="s">
        <v>470</v>
      </c>
      <c r="E152" s="200"/>
    </row>
    <row r="153" spans="1:5" ht="25.5">
      <c r="A153" s="75">
        <v>3</v>
      </c>
      <c r="B153" s="111" t="s">
        <v>64</v>
      </c>
      <c r="C153" s="82">
        <v>1</v>
      </c>
      <c r="D153" s="82" t="s">
        <v>470</v>
      </c>
      <c r="E153" s="200"/>
    </row>
    <row r="154" spans="1:5">
      <c r="A154" s="75">
        <v>4</v>
      </c>
      <c r="B154" s="111" t="s">
        <v>65</v>
      </c>
      <c r="C154" s="82">
        <v>1</v>
      </c>
      <c r="D154" s="82" t="s">
        <v>470</v>
      </c>
      <c r="E154" s="200"/>
    </row>
    <row r="155" spans="1:5">
      <c r="A155" s="75">
        <v>5</v>
      </c>
      <c r="B155" s="111" t="s">
        <v>66</v>
      </c>
      <c r="C155" s="82">
        <v>1</v>
      </c>
      <c r="D155" s="82" t="s">
        <v>470</v>
      </c>
      <c r="E155" s="200"/>
    </row>
    <row r="156" spans="1:5">
      <c r="A156" s="75">
        <v>6</v>
      </c>
      <c r="B156" s="111" t="s">
        <v>67</v>
      </c>
      <c r="C156" s="82">
        <v>1</v>
      </c>
      <c r="D156" s="82" t="s">
        <v>470</v>
      </c>
      <c r="E156" s="200"/>
    </row>
    <row r="157" spans="1:5">
      <c r="A157" s="75">
        <v>7</v>
      </c>
      <c r="B157" s="111" t="s">
        <v>387</v>
      </c>
      <c r="C157" s="82">
        <v>1</v>
      </c>
      <c r="D157" s="82" t="s">
        <v>470</v>
      </c>
      <c r="E157" s="201"/>
    </row>
    <row r="158" spans="1:5">
      <c r="A158" s="170" t="s">
        <v>472</v>
      </c>
      <c r="B158" s="170"/>
      <c r="C158" s="170"/>
      <c r="D158" s="170"/>
      <c r="E158" s="196">
        <f t="shared" ref="E158" si="4">SUM(E151:E157)</f>
        <v>10270</v>
      </c>
    </row>
    <row r="159" spans="1:5" ht="25.5" customHeight="1">
      <c r="A159" s="163" t="s">
        <v>475</v>
      </c>
      <c r="B159" s="164"/>
      <c r="C159" s="163" t="s">
        <v>485</v>
      </c>
      <c r="D159" s="165"/>
      <c r="E159" s="164"/>
    </row>
    <row r="160" spans="1:5">
      <c r="A160" s="75">
        <v>1</v>
      </c>
      <c r="B160" s="113" t="s">
        <v>388</v>
      </c>
      <c r="C160" s="82">
        <v>1</v>
      </c>
      <c r="D160" s="82" t="s">
        <v>470</v>
      </c>
      <c r="E160" s="199">
        <v>11140</v>
      </c>
    </row>
    <row r="161" spans="1:5">
      <c r="A161" s="75">
        <v>2</v>
      </c>
      <c r="B161" s="113" t="s">
        <v>389</v>
      </c>
      <c r="C161" s="82">
        <v>1</v>
      </c>
      <c r="D161" s="82" t="s">
        <v>470</v>
      </c>
      <c r="E161" s="200"/>
    </row>
    <row r="162" spans="1:5">
      <c r="A162" s="75">
        <v>3</v>
      </c>
      <c r="B162" s="113" t="s">
        <v>104</v>
      </c>
      <c r="C162" s="82">
        <v>12</v>
      </c>
      <c r="D162" s="82" t="s">
        <v>470</v>
      </c>
      <c r="E162" s="200"/>
    </row>
    <row r="163" spans="1:5">
      <c r="A163" s="75">
        <v>4</v>
      </c>
      <c r="B163" s="113" t="s">
        <v>390</v>
      </c>
      <c r="C163" s="82">
        <v>12</v>
      </c>
      <c r="D163" s="82" t="s">
        <v>470</v>
      </c>
      <c r="E163" s="200"/>
    </row>
    <row r="164" spans="1:5">
      <c r="A164" s="75">
        <v>5</v>
      </c>
      <c r="B164" s="113" t="s">
        <v>100</v>
      </c>
      <c r="C164" s="82">
        <v>1</v>
      </c>
      <c r="D164" s="82" t="s">
        <v>470</v>
      </c>
      <c r="E164" s="200"/>
    </row>
    <row r="165" spans="1:5" ht="25.5">
      <c r="A165" s="75">
        <v>6</v>
      </c>
      <c r="B165" s="113" t="s">
        <v>391</v>
      </c>
      <c r="C165" s="82">
        <v>1</v>
      </c>
      <c r="D165" s="82" t="s">
        <v>470</v>
      </c>
      <c r="E165" s="200"/>
    </row>
    <row r="166" spans="1:5" ht="25.5">
      <c r="A166" s="75">
        <v>7</v>
      </c>
      <c r="B166" s="113" t="s">
        <v>102</v>
      </c>
      <c r="C166" s="82">
        <v>1</v>
      </c>
      <c r="D166" s="82" t="s">
        <v>470</v>
      </c>
      <c r="E166" s="200"/>
    </row>
    <row r="167" spans="1:5">
      <c r="A167" s="75">
        <v>8</v>
      </c>
      <c r="B167" s="113" t="s">
        <v>93</v>
      </c>
      <c r="C167" s="82">
        <v>1</v>
      </c>
      <c r="D167" s="82" t="s">
        <v>470</v>
      </c>
      <c r="E167" s="200"/>
    </row>
    <row r="168" spans="1:5">
      <c r="A168" s="75">
        <v>9</v>
      </c>
      <c r="B168" s="113" t="s">
        <v>392</v>
      </c>
      <c r="C168" s="82">
        <v>2</v>
      </c>
      <c r="D168" s="82" t="s">
        <v>470</v>
      </c>
      <c r="E168" s="200"/>
    </row>
    <row r="169" spans="1:5">
      <c r="A169" s="75">
        <v>10</v>
      </c>
      <c r="B169" s="118" t="s">
        <v>394</v>
      </c>
      <c r="C169" s="82">
        <v>1</v>
      </c>
      <c r="D169" s="82" t="s">
        <v>470</v>
      </c>
      <c r="E169" s="200"/>
    </row>
    <row r="170" spans="1:5" ht="25.5">
      <c r="A170" s="75">
        <v>11</v>
      </c>
      <c r="B170" s="113" t="s">
        <v>96</v>
      </c>
      <c r="C170" s="82">
        <v>1</v>
      </c>
      <c r="D170" s="82" t="s">
        <v>470</v>
      </c>
      <c r="E170" s="200"/>
    </row>
    <row r="171" spans="1:5">
      <c r="A171" s="75">
        <v>12</v>
      </c>
      <c r="B171" s="113" t="s">
        <v>105</v>
      </c>
      <c r="C171" s="82">
        <v>10</v>
      </c>
      <c r="D171" s="82" t="s">
        <v>470</v>
      </c>
      <c r="E171" s="200"/>
    </row>
    <row r="172" spans="1:5">
      <c r="A172" s="75">
        <v>13</v>
      </c>
      <c r="B172" s="113" t="s">
        <v>393</v>
      </c>
      <c r="C172" s="82">
        <v>1</v>
      </c>
      <c r="D172" s="82" t="s">
        <v>470</v>
      </c>
      <c r="E172" s="201"/>
    </row>
    <row r="173" spans="1:5">
      <c r="A173" s="188" t="s">
        <v>472</v>
      </c>
      <c r="B173" s="188"/>
      <c r="C173" s="188"/>
      <c r="D173" s="188"/>
      <c r="E173" s="196">
        <f t="shared" ref="E173" si="5">SUM(E160:E172)</f>
        <v>11140</v>
      </c>
    </row>
    <row r="174" spans="1:5" ht="25.5" customHeight="1">
      <c r="A174" s="163" t="s">
        <v>475</v>
      </c>
      <c r="B174" s="164"/>
      <c r="C174" s="163" t="s">
        <v>486</v>
      </c>
      <c r="D174" s="165"/>
      <c r="E174" s="164"/>
    </row>
    <row r="175" spans="1:5">
      <c r="A175" s="75">
        <v>1</v>
      </c>
      <c r="B175" s="111" t="s">
        <v>395</v>
      </c>
      <c r="C175" s="84">
        <v>8</v>
      </c>
      <c r="D175" s="84" t="s">
        <v>470</v>
      </c>
      <c r="E175" s="199">
        <v>9615</v>
      </c>
    </row>
    <row r="176" spans="1:5">
      <c r="A176" s="75">
        <v>2</v>
      </c>
      <c r="B176" s="111" t="s">
        <v>233</v>
      </c>
      <c r="C176" s="82">
        <v>15</v>
      </c>
      <c r="D176" s="84" t="s">
        <v>470</v>
      </c>
      <c r="E176" s="200"/>
    </row>
    <row r="177" spans="1:5">
      <c r="A177" s="75">
        <v>3</v>
      </c>
      <c r="B177" s="111" t="s">
        <v>230</v>
      </c>
      <c r="C177" s="82">
        <v>1</v>
      </c>
      <c r="D177" s="84" t="s">
        <v>470</v>
      </c>
      <c r="E177" s="200"/>
    </row>
    <row r="178" spans="1:5">
      <c r="A178" s="75">
        <v>4</v>
      </c>
      <c r="B178" s="111" t="s">
        <v>231</v>
      </c>
      <c r="C178" s="82">
        <v>1</v>
      </c>
      <c r="D178" s="84" t="s">
        <v>470</v>
      </c>
      <c r="E178" s="200"/>
    </row>
    <row r="179" spans="1:5">
      <c r="A179" s="75">
        <v>5</v>
      </c>
      <c r="B179" s="111" t="s">
        <v>232</v>
      </c>
      <c r="C179" s="82">
        <v>1</v>
      </c>
      <c r="D179" s="84" t="s">
        <v>470</v>
      </c>
      <c r="E179" s="200"/>
    </row>
    <row r="180" spans="1:5">
      <c r="A180" s="75">
        <v>6</v>
      </c>
      <c r="B180" s="111" t="s">
        <v>234</v>
      </c>
      <c r="C180" s="82">
        <v>1</v>
      </c>
      <c r="D180" s="84" t="s">
        <v>470</v>
      </c>
      <c r="E180" s="200"/>
    </row>
    <row r="181" spans="1:5">
      <c r="A181" s="75">
        <v>7</v>
      </c>
      <c r="B181" s="109" t="s">
        <v>235</v>
      </c>
      <c r="C181" s="82">
        <v>1</v>
      </c>
      <c r="D181" s="84" t="s">
        <v>470</v>
      </c>
      <c r="E181" s="200"/>
    </row>
    <row r="182" spans="1:5">
      <c r="A182" s="75">
        <v>8</v>
      </c>
      <c r="B182" s="111" t="s">
        <v>236</v>
      </c>
      <c r="C182" s="82">
        <v>1</v>
      </c>
      <c r="D182" s="84" t="s">
        <v>470</v>
      </c>
      <c r="E182" s="200"/>
    </row>
    <row r="183" spans="1:5">
      <c r="A183" s="75">
        <v>9</v>
      </c>
      <c r="B183" s="111" t="s">
        <v>396</v>
      </c>
      <c r="C183" s="82">
        <v>2</v>
      </c>
      <c r="D183" s="84" t="s">
        <v>470</v>
      </c>
      <c r="E183" s="200"/>
    </row>
    <row r="184" spans="1:5">
      <c r="A184" s="75">
        <v>10</v>
      </c>
      <c r="B184" s="111" t="s">
        <v>238</v>
      </c>
      <c r="C184" s="82">
        <v>1</v>
      </c>
      <c r="D184" s="84" t="s">
        <v>470</v>
      </c>
      <c r="E184" s="200"/>
    </row>
    <row r="185" spans="1:5">
      <c r="A185" s="75">
        <v>11</v>
      </c>
      <c r="B185" s="111" t="s">
        <v>347</v>
      </c>
      <c r="C185" s="82">
        <v>1</v>
      </c>
      <c r="D185" s="84" t="s">
        <v>470</v>
      </c>
      <c r="E185" s="200"/>
    </row>
    <row r="186" spans="1:5">
      <c r="A186" s="75">
        <v>12</v>
      </c>
      <c r="B186" s="111" t="s">
        <v>397</v>
      </c>
      <c r="C186" s="82">
        <v>1</v>
      </c>
      <c r="D186" s="84" t="s">
        <v>470</v>
      </c>
      <c r="E186" s="200"/>
    </row>
    <row r="187" spans="1:5">
      <c r="A187" s="75">
        <v>13</v>
      </c>
      <c r="B187" s="111" t="s">
        <v>348</v>
      </c>
      <c r="C187" s="82">
        <v>1</v>
      </c>
      <c r="D187" s="84" t="s">
        <v>470</v>
      </c>
      <c r="E187" s="200"/>
    </row>
    <row r="188" spans="1:5">
      <c r="A188" s="75">
        <v>14</v>
      </c>
      <c r="B188" s="111" t="s">
        <v>349</v>
      </c>
      <c r="C188" s="82">
        <v>1</v>
      </c>
      <c r="D188" s="84" t="s">
        <v>470</v>
      </c>
      <c r="E188" s="200"/>
    </row>
    <row r="189" spans="1:5">
      <c r="A189" s="75">
        <v>15</v>
      </c>
      <c r="B189" s="111" t="s">
        <v>350</v>
      </c>
      <c r="C189" s="82">
        <v>3</v>
      </c>
      <c r="D189" s="84" t="s">
        <v>470</v>
      </c>
      <c r="E189" s="200"/>
    </row>
    <row r="190" spans="1:5" ht="25.5">
      <c r="A190" s="75">
        <v>16</v>
      </c>
      <c r="B190" s="111" t="s">
        <v>428</v>
      </c>
      <c r="C190" s="82">
        <v>1</v>
      </c>
      <c r="D190" s="84" t="s">
        <v>470</v>
      </c>
      <c r="E190" s="201"/>
    </row>
    <row r="191" spans="1:5">
      <c r="A191" s="189" t="s">
        <v>472</v>
      </c>
      <c r="B191" s="189"/>
      <c r="C191" s="189"/>
      <c r="D191" s="189"/>
      <c r="E191" s="196">
        <f>SUM(E175:E190)</f>
        <v>9615</v>
      </c>
    </row>
    <row r="192" spans="1:5" ht="12.75" customHeight="1">
      <c r="A192" s="163" t="s">
        <v>475</v>
      </c>
      <c r="B192" s="164"/>
      <c r="C192" s="163" t="s">
        <v>487</v>
      </c>
      <c r="D192" s="165"/>
      <c r="E192" s="164"/>
    </row>
    <row r="193" spans="1:5" ht="25.5">
      <c r="A193" s="77">
        <v>1</v>
      </c>
      <c r="B193" s="111" t="s">
        <v>364</v>
      </c>
      <c r="C193" s="74">
        <v>3</v>
      </c>
      <c r="D193" s="74" t="s">
        <v>470</v>
      </c>
      <c r="E193" s="199">
        <v>10173</v>
      </c>
    </row>
    <row r="194" spans="1:5">
      <c r="A194" s="77">
        <v>2</v>
      </c>
      <c r="B194" s="111" t="s">
        <v>398</v>
      </c>
      <c r="C194" s="74">
        <v>6</v>
      </c>
      <c r="D194" s="74" t="s">
        <v>470</v>
      </c>
      <c r="E194" s="200"/>
    </row>
    <row r="195" spans="1:5">
      <c r="A195" s="77">
        <v>3</v>
      </c>
      <c r="B195" s="111" t="s">
        <v>305</v>
      </c>
      <c r="C195" s="74">
        <v>6</v>
      </c>
      <c r="D195" s="74" t="s">
        <v>470</v>
      </c>
      <c r="E195" s="200"/>
    </row>
    <row r="196" spans="1:5">
      <c r="A196" s="77">
        <v>4</v>
      </c>
      <c r="B196" s="111" t="s">
        <v>306</v>
      </c>
      <c r="C196" s="74">
        <v>5</v>
      </c>
      <c r="D196" s="74" t="s">
        <v>470</v>
      </c>
      <c r="E196" s="200"/>
    </row>
    <row r="197" spans="1:5">
      <c r="A197" s="77">
        <v>5</v>
      </c>
      <c r="B197" s="111" t="s">
        <v>307</v>
      </c>
      <c r="C197" s="74">
        <v>2</v>
      </c>
      <c r="D197" s="74" t="s">
        <v>470</v>
      </c>
      <c r="E197" s="200"/>
    </row>
    <row r="198" spans="1:5">
      <c r="A198" s="77">
        <v>6</v>
      </c>
      <c r="B198" s="111" t="s">
        <v>308</v>
      </c>
      <c r="C198" s="74">
        <v>20</v>
      </c>
      <c r="D198" s="74" t="s">
        <v>470</v>
      </c>
      <c r="E198" s="200"/>
    </row>
    <row r="199" spans="1:5">
      <c r="A199" s="77">
        <v>7</v>
      </c>
      <c r="B199" s="111" t="s">
        <v>309</v>
      </c>
      <c r="C199" s="74">
        <v>10</v>
      </c>
      <c r="D199" s="74" t="s">
        <v>470</v>
      </c>
      <c r="E199" s="200"/>
    </row>
    <row r="200" spans="1:5">
      <c r="A200" s="77">
        <v>8</v>
      </c>
      <c r="B200" s="111" t="s">
        <v>310</v>
      </c>
      <c r="C200" s="74">
        <v>6</v>
      </c>
      <c r="D200" s="74" t="s">
        <v>470</v>
      </c>
      <c r="E200" s="200"/>
    </row>
    <row r="201" spans="1:5">
      <c r="A201" s="77">
        <v>9</v>
      </c>
      <c r="B201" s="111" t="s">
        <v>399</v>
      </c>
      <c r="C201" s="74">
        <v>4</v>
      </c>
      <c r="D201" s="74" t="s">
        <v>470</v>
      </c>
      <c r="E201" s="200"/>
    </row>
    <row r="202" spans="1:5">
      <c r="A202" s="77">
        <v>10</v>
      </c>
      <c r="B202" s="111" t="s">
        <v>312</v>
      </c>
      <c r="C202" s="74">
        <v>5</v>
      </c>
      <c r="D202" s="74" t="s">
        <v>470</v>
      </c>
      <c r="E202" s="200"/>
    </row>
    <row r="203" spans="1:5">
      <c r="A203" s="77">
        <v>11</v>
      </c>
      <c r="B203" s="111" t="s">
        <v>313</v>
      </c>
      <c r="C203" s="74">
        <v>2</v>
      </c>
      <c r="D203" s="74" t="s">
        <v>470</v>
      </c>
      <c r="E203" s="200"/>
    </row>
    <row r="204" spans="1:5">
      <c r="A204" s="77">
        <v>12</v>
      </c>
      <c r="B204" s="111" t="s">
        <v>123</v>
      </c>
      <c r="C204" s="74">
        <v>2</v>
      </c>
      <c r="D204" s="74" t="s">
        <v>470</v>
      </c>
      <c r="E204" s="200"/>
    </row>
    <row r="205" spans="1:5">
      <c r="A205" s="77">
        <v>13</v>
      </c>
      <c r="B205" s="111" t="s">
        <v>126</v>
      </c>
      <c r="C205" s="74">
        <v>2</v>
      </c>
      <c r="D205" s="74" t="s">
        <v>470</v>
      </c>
      <c r="E205" s="200"/>
    </row>
    <row r="206" spans="1:5">
      <c r="A206" s="77">
        <v>14</v>
      </c>
      <c r="B206" s="111" t="s">
        <v>125</v>
      </c>
      <c r="C206" s="74">
        <v>5</v>
      </c>
      <c r="D206" s="74" t="s">
        <v>470</v>
      </c>
      <c r="E206" s="200"/>
    </row>
    <row r="207" spans="1:5">
      <c r="A207" s="77">
        <v>15</v>
      </c>
      <c r="B207" s="111" t="s">
        <v>436</v>
      </c>
      <c r="C207" s="74">
        <v>6</v>
      </c>
      <c r="D207" s="74" t="s">
        <v>470</v>
      </c>
      <c r="E207" s="200"/>
    </row>
    <row r="208" spans="1:5">
      <c r="A208" s="77">
        <v>16</v>
      </c>
      <c r="B208" s="111" t="s">
        <v>501</v>
      </c>
      <c r="C208" s="74">
        <v>1</v>
      </c>
      <c r="D208" s="74" t="s">
        <v>470</v>
      </c>
      <c r="E208" s="200"/>
    </row>
    <row r="209" spans="1:5">
      <c r="A209" s="77">
        <v>17</v>
      </c>
      <c r="B209" s="111" t="s">
        <v>316</v>
      </c>
      <c r="C209" s="74">
        <v>1</v>
      </c>
      <c r="D209" s="74" t="s">
        <v>470</v>
      </c>
      <c r="E209" s="200"/>
    </row>
    <row r="210" spans="1:5" ht="25.5">
      <c r="A210" s="77">
        <v>18</v>
      </c>
      <c r="B210" s="111" t="s">
        <v>317</v>
      </c>
      <c r="C210" s="74">
        <v>10</v>
      </c>
      <c r="D210" s="74" t="s">
        <v>470</v>
      </c>
      <c r="E210" s="200"/>
    </row>
    <row r="211" spans="1:5">
      <c r="A211" s="77">
        <v>19</v>
      </c>
      <c r="B211" s="111" t="s">
        <v>318</v>
      </c>
      <c r="C211" s="74">
        <v>1</v>
      </c>
      <c r="D211" s="74" t="s">
        <v>470</v>
      </c>
      <c r="E211" s="200"/>
    </row>
    <row r="212" spans="1:5" ht="25.5">
      <c r="A212" s="77">
        <v>20</v>
      </c>
      <c r="B212" s="111" t="s">
        <v>319</v>
      </c>
      <c r="C212" s="74">
        <v>2</v>
      </c>
      <c r="D212" s="74" t="s">
        <v>470</v>
      </c>
      <c r="E212" s="200"/>
    </row>
    <row r="213" spans="1:5" ht="25.5">
      <c r="A213" s="77">
        <v>21</v>
      </c>
      <c r="B213" s="111" t="s">
        <v>320</v>
      </c>
      <c r="C213" s="74">
        <v>1</v>
      </c>
      <c r="D213" s="74" t="s">
        <v>470</v>
      </c>
      <c r="E213" s="200"/>
    </row>
    <row r="214" spans="1:5" ht="25.5">
      <c r="A214" s="77">
        <v>22</v>
      </c>
      <c r="B214" s="111" t="s">
        <v>321</v>
      </c>
      <c r="C214" s="74">
        <v>1</v>
      </c>
      <c r="D214" s="74" t="s">
        <v>470</v>
      </c>
      <c r="E214" s="200"/>
    </row>
    <row r="215" spans="1:5">
      <c r="A215" s="77">
        <v>23</v>
      </c>
      <c r="B215" s="111" t="s">
        <v>322</v>
      </c>
      <c r="C215" s="74">
        <v>1</v>
      </c>
      <c r="D215" s="74" t="s">
        <v>470</v>
      </c>
      <c r="E215" s="200"/>
    </row>
    <row r="216" spans="1:5">
      <c r="A216" s="77">
        <v>24</v>
      </c>
      <c r="B216" s="111" t="s">
        <v>323</v>
      </c>
      <c r="C216" s="74">
        <v>1</v>
      </c>
      <c r="D216" s="74" t="s">
        <v>470</v>
      </c>
      <c r="E216" s="200"/>
    </row>
    <row r="217" spans="1:5" ht="25.5">
      <c r="A217" s="77">
        <v>25</v>
      </c>
      <c r="B217" s="111" t="s">
        <v>324</v>
      </c>
      <c r="C217" s="74">
        <v>1</v>
      </c>
      <c r="D217" s="74" t="s">
        <v>470</v>
      </c>
      <c r="E217" s="200"/>
    </row>
    <row r="218" spans="1:5" ht="25.5">
      <c r="A218" s="77">
        <v>26</v>
      </c>
      <c r="B218" s="111" t="s">
        <v>325</v>
      </c>
      <c r="C218" s="74">
        <v>1</v>
      </c>
      <c r="D218" s="74" t="s">
        <v>470</v>
      </c>
      <c r="E218" s="200"/>
    </row>
    <row r="219" spans="1:5">
      <c r="A219" s="77">
        <v>27</v>
      </c>
      <c r="B219" s="111" t="s">
        <v>326</v>
      </c>
      <c r="C219" s="74">
        <v>1</v>
      </c>
      <c r="D219" s="74" t="s">
        <v>470</v>
      </c>
      <c r="E219" s="200"/>
    </row>
    <row r="220" spans="1:5">
      <c r="A220" s="77">
        <v>28</v>
      </c>
      <c r="B220" s="111" t="s">
        <v>327</v>
      </c>
      <c r="C220" s="74">
        <v>1</v>
      </c>
      <c r="D220" s="74" t="s">
        <v>470</v>
      </c>
      <c r="E220" s="200"/>
    </row>
    <row r="221" spans="1:5">
      <c r="A221" s="77">
        <v>29</v>
      </c>
      <c r="B221" s="111" t="s">
        <v>328</v>
      </c>
      <c r="C221" s="74">
        <v>1</v>
      </c>
      <c r="D221" s="74" t="s">
        <v>470</v>
      </c>
      <c r="E221" s="200"/>
    </row>
    <row r="222" spans="1:5">
      <c r="A222" s="77">
        <v>30</v>
      </c>
      <c r="B222" s="111" t="s">
        <v>400</v>
      </c>
      <c r="C222" s="74">
        <v>2</v>
      </c>
      <c r="D222" s="74" t="s">
        <v>470</v>
      </c>
      <c r="E222" s="200"/>
    </row>
    <row r="223" spans="1:5">
      <c r="A223" s="77">
        <v>31</v>
      </c>
      <c r="B223" s="111" t="s">
        <v>330</v>
      </c>
      <c r="C223" s="74">
        <v>2</v>
      </c>
      <c r="D223" s="74" t="s">
        <v>470</v>
      </c>
      <c r="E223" s="200"/>
    </row>
    <row r="224" spans="1:5" ht="25.5">
      <c r="A224" s="77">
        <v>32</v>
      </c>
      <c r="B224" s="111" t="s">
        <v>331</v>
      </c>
      <c r="C224" s="74">
        <v>1</v>
      </c>
      <c r="D224" s="74" t="s">
        <v>470</v>
      </c>
      <c r="E224" s="200"/>
    </row>
    <row r="225" spans="1:5">
      <c r="A225" s="77">
        <v>33</v>
      </c>
      <c r="B225" s="111" t="s">
        <v>332</v>
      </c>
      <c r="C225" s="74">
        <v>1</v>
      </c>
      <c r="D225" s="74" t="s">
        <v>470</v>
      </c>
      <c r="E225" s="200"/>
    </row>
    <row r="226" spans="1:5">
      <c r="A226" s="77">
        <v>34</v>
      </c>
      <c r="B226" s="111" t="s">
        <v>333</v>
      </c>
      <c r="C226" s="74">
        <v>1</v>
      </c>
      <c r="D226" s="74" t="s">
        <v>470</v>
      </c>
      <c r="E226" s="200"/>
    </row>
    <row r="227" spans="1:5" ht="25.5">
      <c r="A227" s="77">
        <v>35</v>
      </c>
      <c r="B227" s="111" t="s">
        <v>334</v>
      </c>
      <c r="C227" s="74">
        <v>1</v>
      </c>
      <c r="D227" s="74" t="s">
        <v>470</v>
      </c>
      <c r="E227" s="200"/>
    </row>
    <row r="228" spans="1:5">
      <c r="A228" s="77">
        <v>36</v>
      </c>
      <c r="B228" s="111" t="s">
        <v>335</v>
      </c>
      <c r="C228" s="74">
        <v>1</v>
      </c>
      <c r="D228" s="74" t="s">
        <v>470</v>
      </c>
      <c r="E228" s="200"/>
    </row>
    <row r="229" spans="1:5">
      <c r="A229" s="77">
        <v>37</v>
      </c>
      <c r="B229" s="111" t="s">
        <v>336</v>
      </c>
      <c r="C229" s="74">
        <v>1</v>
      </c>
      <c r="D229" s="74" t="s">
        <v>470</v>
      </c>
      <c r="E229" s="200"/>
    </row>
    <row r="230" spans="1:5" ht="25.5">
      <c r="A230" s="77">
        <v>38</v>
      </c>
      <c r="B230" s="111" t="s">
        <v>401</v>
      </c>
      <c r="C230" s="74">
        <v>20</v>
      </c>
      <c r="D230" s="74" t="s">
        <v>470</v>
      </c>
      <c r="E230" s="201"/>
    </row>
    <row r="231" spans="1:5">
      <c r="A231" s="170" t="s">
        <v>472</v>
      </c>
      <c r="B231" s="170"/>
      <c r="C231" s="170"/>
      <c r="D231" s="170"/>
      <c r="E231" s="196">
        <f t="shared" ref="E231" si="6">SUM(E193:E230)</f>
        <v>10173</v>
      </c>
    </row>
    <row r="232" spans="1:5" ht="26.25" customHeight="1">
      <c r="A232" s="163" t="s">
        <v>475</v>
      </c>
      <c r="B232" s="164"/>
      <c r="C232" s="163" t="s">
        <v>488</v>
      </c>
      <c r="D232" s="165"/>
      <c r="E232" s="164"/>
    </row>
    <row r="233" spans="1:5">
      <c r="A233" s="75">
        <v>1</v>
      </c>
      <c r="B233" s="111" t="s">
        <v>110</v>
      </c>
      <c r="C233" s="82">
        <v>1</v>
      </c>
      <c r="D233" s="82" t="s">
        <v>470</v>
      </c>
      <c r="E233" s="199">
        <v>7534</v>
      </c>
    </row>
    <row r="234" spans="1:5" ht="25.5">
      <c r="A234" s="75">
        <v>2</v>
      </c>
      <c r="B234" s="111" t="s">
        <v>111</v>
      </c>
      <c r="C234" s="82">
        <v>1</v>
      </c>
      <c r="D234" s="82" t="s">
        <v>470</v>
      </c>
      <c r="E234" s="200"/>
    </row>
    <row r="235" spans="1:5" ht="25.5">
      <c r="A235" s="75">
        <v>3</v>
      </c>
      <c r="B235" s="111" t="s">
        <v>113</v>
      </c>
      <c r="C235" s="82">
        <v>1</v>
      </c>
      <c r="D235" s="82" t="s">
        <v>470</v>
      </c>
      <c r="E235" s="200"/>
    </row>
    <row r="236" spans="1:5">
      <c r="A236" s="75">
        <v>4</v>
      </c>
      <c r="B236" s="111" t="s">
        <v>114</v>
      </c>
      <c r="C236" s="82">
        <v>1</v>
      </c>
      <c r="D236" s="82" t="s">
        <v>470</v>
      </c>
      <c r="E236" s="200"/>
    </row>
    <row r="237" spans="1:5" ht="25.5">
      <c r="A237" s="75">
        <v>5</v>
      </c>
      <c r="B237" s="111" t="s">
        <v>115</v>
      </c>
      <c r="C237" s="82">
        <v>1</v>
      </c>
      <c r="D237" s="82" t="s">
        <v>470</v>
      </c>
      <c r="E237" s="200"/>
    </row>
    <row r="238" spans="1:5" ht="25.5">
      <c r="A238" s="75">
        <v>6</v>
      </c>
      <c r="B238" s="111" t="s">
        <v>456</v>
      </c>
      <c r="C238" s="82">
        <v>1</v>
      </c>
      <c r="D238" s="82" t="s">
        <v>470</v>
      </c>
      <c r="E238" s="200"/>
    </row>
    <row r="239" spans="1:5" ht="25.5">
      <c r="A239" s="75">
        <v>7</v>
      </c>
      <c r="B239" s="111" t="s">
        <v>457</v>
      </c>
      <c r="C239" s="82">
        <v>1</v>
      </c>
      <c r="D239" s="82" t="s">
        <v>470</v>
      </c>
      <c r="E239" s="200"/>
    </row>
    <row r="240" spans="1:5" ht="25.5">
      <c r="A240" s="75">
        <v>8</v>
      </c>
      <c r="B240" s="111" t="s">
        <v>458</v>
      </c>
      <c r="C240" s="82">
        <v>1</v>
      </c>
      <c r="D240" s="82" t="s">
        <v>470</v>
      </c>
      <c r="E240" s="201"/>
    </row>
    <row r="241" spans="1:5">
      <c r="A241" s="170" t="s">
        <v>472</v>
      </c>
      <c r="B241" s="170"/>
      <c r="C241" s="170"/>
      <c r="D241" s="170"/>
      <c r="E241" s="196">
        <f t="shared" ref="E241" si="7">SUM(E233:E240)</f>
        <v>7534</v>
      </c>
    </row>
    <row r="242" spans="1:5" s="76" customFormat="1" ht="15.75">
      <c r="A242" s="169" t="s">
        <v>490</v>
      </c>
      <c r="B242" s="169"/>
      <c r="C242" s="169"/>
      <c r="D242" s="169"/>
      <c r="E242" s="197">
        <f>E158+E173+E191+E231+E241</f>
        <v>48732</v>
      </c>
    </row>
    <row r="243" spans="1:5" s="76" customFormat="1" ht="15.75">
      <c r="A243" s="103"/>
      <c r="B243" s="119"/>
      <c r="C243" s="104"/>
      <c r="D243" s="104"/>
      <c r="E243" s="202"/>
    </row>
    <row r="244" spans="1:5" s="76" customFormat="1">
      <c r="A244" s="94" t="s">
        <v>0</v>
      </c>
      <c r="B244" s="108" t="s">
        <v>430</v>
      </c>
      <c r="C244" s="91" t="s">
        <v>429</v>
      </c>
      <c r="D244" s="91" t="s">
        <v>431</v>
      </c>
      <c r="E244" s="192" t="s">
        <v>432</v>
      </c>
    </row>
    <row r="245" spans="1:5" ht="12.75" customHeight="1">
      <c r="A245" s="160" t="s">
        <v>474</v>
      </c>
      <c r="B245" s="161"/>
      <c r="C245" s="160" t="s">
        <v>492</v>
      </c>
      <c r="D245" s="162"/>
      <c r="E245" s="161"/>
    </row>
    <row r="246" spans="1:5" ht="12.75" customHeight="1">
      <c r="A246" s="151" t="s">
        <v>475</v>
      </c>
      <c r="B246" s="153"/>
      <c r="C246" s="151" t="s">
        <v>493</v>
      </c>
      <c r="D246" s="152"/>
      <c r="E246" s="153"/>
    </row>
    <row r="247" spans="1:5" ht="25.5">
      <c r="A247" s="77">
        <v>1</v>
      </c>
      <c r="B247" s="118" t="s">
        <v>166</v>
      </c>
      <c r="C247" s="84">
        <v>4</v>
      </c>
      <c r="D247" s="84" t="s">
        <v>470</v>
      </c>
      <c r="E247" s="199">
        <v>8554</v>
      </c>
    </row>
    <row r="248" spans="1:5">
      <c r="A248" s="77">
        <v>2</v>
      </c>
      <c r="B248" s="118" t="s">
        <v>468</v>
      </c>
      <c r="C248" s="84">
        <v>10</v>
      </c>
      <c r="D248" s="84" t="s">
        <v>470</v>
      </c>
      <c r="E248" s="200"/>
    </row>
    <row r="249" spans="1:5">
      <c r="A249" s="77">
        <v>3</v>
      </c>
      <c r="B249" s="118" t="s">
        <v>459</v>
      </c>
      <c r="C249" s="84">
        <v>1</v>
      </c>
      <c r="D249" s="84" t="s">
        <v>470</v>
      </c>
      <c r="E249" s="200"/>
    </row>
    <row r="250" spans="1:5" ht="25.5">
      <c r="A250" s="77">
        <v>4</v>
      </c>
      <c r="B250" s="118" t="s">
        <v>469</v>
      </c>
      <c r="C250" s="84">
        <v>2</v>
      </c>
      <c r="D250" s="84" t="s">
        <v>470</v>
      </c>
      <c r="E250" s="201"/>
    </row>
    <row r="251" spans="1:5" s="78" customFormat="1" ht="15.75">
      <c r="A251" s="178" t="s">
        <v>491</v>
      </c>
      <c r="B251" s="178"/>
      <c r="C251" s="178"/>
      <c r="D251" s="178"/>
      <c r="E251" s="203">
        <f t="shared" ref="E251" si="8">SUM(E247:E250)</f>
        <v>8554</v>
      </c>
    </row>
    <row r="252" spans="1:5" s="78" customFormat="1" ht="15.75">
      <c r="A252" s="105"/>
      <c r="B252" s="120"/>
      <c r="C252" s="106"/>
      <c r="D252" s="106"/>
      <c r="E252" s="204"/>
    </row>
    <row r="253" spans="1:5" s="78" customFormat="1">
      <c r="A253" s="94" t="s">
        <v>0</v>
      </c>
      <c r="B253" s="108" t="s">
        <v>430</v>
      </c>
      <c r="C253" s="91" t="s">
        <v>429</v>
      </c>
      <c r="D253" s="91" t="s">
        <v>431</v>
      </c>
      <c r="E253" s="192" t="s">
        <v>432</v>
      </c>
    </row>
    <row r="254" spans="1:5" ht="12.75" customHeight="1">
      <c r="A254" s="154" t="s">
        <v>474</v>
      </c>
      <c r="B254" s="155"/>
      <c r="C254" s="154" t="s">
        <v>494</v>
      </c>
      <c r="D254" s="156"/>
      <c r="E254" s="155"/>
    </row>
    <row r="255" spans="1:5" ht="30" customHeight="1">
      <c r="A255" s="157" t="s">
        <v>477</v>
      </c>
      <c r="B255" s="158"/>
      <c r="C255" s="157" t="s">
        <v>495</v>
      </c>
      <c r="D255" s="159"/>
      <c r="E255" s="158"/>
    </row>
    <row r="256" spans="1:5" ht="25.5">
      <c r="A256" s="77">
        <v>1</v>
      </c>
      <c r="B256" s="110" t="s">
        <v>241</v>
      </c>
      <c r="C256" s="84">
        <v>1</v>
      </c>
      <c r="D256" s="84" t="s">
        <v>470</v>
      </c>
      <c r="E256" s="199" t="s">
        <v>503</v>
      </c>
    </row>
    <row r="257" spans="1:5" ht="25.5">
      <c r="A257" s="77">
        <v>2</v>
      </c>
      <c r="B257" s="110" t="s">
        <v>242</v>
      </c>
      <c r="C257" s="84">
        <v>2</v>
      </c>
      <c r="D257" s="84" t="s">
        <v>470</v>
      </c>
      <c r="E257" s="205"/>
    </row>
    <row r="258" spans="1:5">
      <c r="A258" s="77">
        <v>3</v>
      </c>
      <c r="B258" s="110" t="s">
        <v>243</v>
      </c>
      <c r="C258" s="84">
        <v>1</v>
      </c>
      <c r="D258" s="84" t="s">
        <v>470</v>
      </c>
      <c r="E258" s="205"/>
    </row>
    <row r="259" spans="1:5">
      <c r="A259" s="77">
        <v>4</v>
      </c>
      <c r="B259" s="110" t="s">
        <v>402</v>
      </c>
      <c r="C259" s="84">
        <v>1</v>
      </c>
      <c r="D259" s="84" t="s">
        <v>470</v>
      </c>
      <c r="E259" s="205"/>
    </row>
    <row r="260" spans="1:5" ht="25.5">
      <c r="A260" s="77">
        <v>5</v>
      </c>
      <c r="B260" s="110" t="s">
        <v>403</v>
      </c>
      <c r="C260" s="84">
        <v>1</v>
      </c>
      <c r="D260" s="84" t="s">
        <v>470</v>
      </c>
      <c r="E260" s="205"/>
    </row>
    <row r="261" spans="1:5" ht="25.5">
      <c r="A261" s="77">
        <v>6</v>
      </c>
      <c r="B261" s="110" t="s">
        <v>404</v>
      </c>
      <c r="C261" s="84">
        <v>1</v>
      </c>
      <c r="D261" s="84" t="s">
        <v>470</v>
      </c>
      <c r="E261" s="205"/>
    </row>
    <row r="262" spans="1:5">
      <c r="A262" s="77">
        <v>7</v>
      </c>
      <c r="B262" s="110" t="s">
        <v>247</v>
      </c>
      <c r="C262" s="84">
        <v>1</v>
      </c>
      <c r="D262" s="84" t="s">
        <v>470</v>
      </c>
      <c r="E262" s="205"/>
    </row>
    <row r="263" spans="1:5">
      <c r="A263" s="77">
        <v>8</v>
      </c>
      <c r="B263" s="110" t="s">
        <v>248</v>
      </c>
      <c r="C263" s="84">
        <v>1</v>
      </c>
      <c r="D263" s="84" t="s">
        <v>470</v>
      </c>
      <c r="E263" s="205"/>
    </row>
    <row r="264" spans="1:5">
      <c r="A264" s="77">
        <v>9</v>
      </c>
      <c r="B264" s="110" t="s">
        <v>249</v>
      </c>
      <c r="C264" s="84">
        <v>1</v>
      </c>
      <c r="D264" s="84" t="s">
        <v>470</v>
      </c>
      <c r="E264" s="205"/>
    </row>
    <row r="265" spans="1:5" ht="25.5">
      <c r="A265" s="77">
        <v>10</v>
      </c>
      <c r="B265" s="110" t="s">
        <v>250</v>
      </c>
      <c r="C265" s="84">
        <v>1</v>
      </c>
      <c r="D265" s="84" t="s">
        <v>470</v>
      </c>
      <c r="E265" s="205"/>
    </row>
    <row r="266" spans="1:5">
      <c r="A266" s="77">
        <v>11</v>
      </c>
      <c r="B266" s="110" t="s">
        <v>251</v>
      </c>
      <c r="C266" s="84">
        <v>1</v>
      </c>
      <c r="D266" s="84" t="s">
        <v>470</v>
      </c>
      <c r="E266" s="205"/>
    </row>
    <row r="267" spans="1:5" ht="25.5">
      <c r="A267" s="77">
        <v>12</v>
      </c>
      <c r="B267" s="110" t="s">
        <v>252</v>
      </c>
      <c r="C267" s="84">
        <v>1</v>
      </c>
      <c r="D267" s="84" t="s">
        <v>470</v>
      </c>
      <c r="E267" s="205"/>
    </row>
    <row r="268" spans="1:5">
      <c r="A268" s="77">
        <v>13</v>
      </c>
      <c r="B268" s="110" t="s">
        <v>405</v>
      </c>
      <c r="C268" s="84">
        <v>1</v>
      </c>
      <c r="D268" s="84" t="s">
        <v>470</v>
      </c>
      <c r="E268" s="205"/>
    </row>
    <row r="269" spans="1:5" ht="25.5">
      <c r="A269" s="77">
        <v>14</v>
      </c>
      <c r="B269" s="110" t="s">
        <v>254</v>
      </c>
      <c r="C269" s="84">
        <v>1</v>
      </c>
      <c r="D269" s="84" t="s">
        <v>470</v>
      </c>
      <c r="E269" s="205"/>
    </row>
    <row r="270" spans="1:5">
      <c r="A270" s="77">
        <v>15</v>
      </c>
      <c r="B270" s="110" t="s">
        <v>406</v>
      </c>
      <c r="C270" s="84">
        <v>2</v>
      </c>
      <c r="D270" s="84" t="s">
        <v>470</v>
      </c>
      <c r="E270" s="205"/>
    </row>
    <row r="271" spans="1:5" ht="25.5">
      <c r="A271" s="77">
        <v>16</v>
      </c>
      <c r="B271" s="110" t="s">
        <v>407</v>
      </c>
      <c r="C271" s="84">
        <v>1</v>
      </c>
      <c r="D271" s="84" t="s">
        <v>470</v>
      </c>
      <c r="E271" s="205"/>
    </row>
    <row r="272" spans="1:5" ht="25.5">
      <c r="A272" s="77">
        <v>17</v>
      </c>
      <c r="B272" s="110" t="s">
        <v>257</v>
      </c>
      <c r="C272" s="84">
        <v>1</v>
      </c>
      <c r="D272" s="84" t="s">
        <v>470</v>
      </c>
      <c r="E272" s="205"/>
    </row>
    <row r="273" spans="1:5">
      <c r="A273" s="77">
        <v>18</v>
      </c>
      <c r="B273" s="110" t="s">
        <v>408</v>
      </c>
      <c r="C273" s="84">
        <v>1</v>
      </c>
      <c r="D273" s="84" t="s">
        <v>470</v>
      </c>
      <c r="E273" s="205"/>
    </row>
    <row r="274" spans="1:5">
      <c r="A274" s="77">
        <v>19</v>
      </c>
      <c r="B274" s="110" t="s">
        <v>259</v>
      </c>
      <c r="C274" s="84">
        <v>1</v>
      </c>
      <c r="D274" s="84" t="s">
        <v>470</v>
      </c>
      <c r="E274" s="205"/>
    </row>
    <row r="275" spans="1:5" ht="25.5">
      <c r="A275" s="77">
        <v>20</v>
      </c>
      <c r="B275" s="110" t="s">
        <v>409</v>
      </c>
      <c r="C275" s="84">
        <v>1</v>
      </c>
      <c r="D275" s="84" t="s">
        <v>470</v>
      </c>
      <c r="E275" s="205"/>
    </row>
    <row r="276" spans="1:5" ht="38.25">
      <c r="A276" s="77">
        <v>21</v>
      </c>
      <c r="B276" s="110" t="s">
        <v>410</v>
      </c>
      <c r="C276" s="84">
        <v>1</v>
      </c>
      <c r="D276" s="84" t="s">
        <v>470</v>
      </c>
      <c r="E276" s="205"/>
    </row>
    <row r="277" spans="1:5" ht="25.5">
      <c r="A277" s="77">
        <v>22</v>
      </c>
      <c r="B277" s="110" t="s">
        <v>262</v>
      </c>
      <c r="C277" s="84">
        <v>1</v>
      </c>
      <c r="D277" s="84" t="s">
        <v>470</v>
      </c>
      <c r="E277" s="205"/>
    </row>
    <row r="278" spans="1:5">
      <c r="A278" s="77">
        <v>23</v>
      </c>
      <c r="B278" s="110" t="s">
        <v>411</v>
      </c>
      <c r="C278" s="84">
        <v>1</v>
      </c>
      <c r="D278" s="84" t="s">
        <v>470</v>
      </c>
      <c r="E278" s="205"/>
    </row>
    <row r="279" spans="1:5">
      <c r="A279" s="77">
        <v>24</v>
      </c>
      <c r="B279" s="110" t="s">
        <v>264</v>
      </c>
      <c r="C279" s="84">
        <v>1</v>
      </c>
      <c r="D279" s="84" t="s">
        <v>470</v>
      </c>
      <c r="E279" s="205"/>
    </row>
    <row r="280" spans="1:5">
      <c r="A280" s="77">
        <v>25</v>
      </c>
      <c r="B280" s="110" t="s">
        <v>265</v>
      </c>
      <c r="C280" s="84">
        <v>1</v>
      </c>
      <c r="D280" s="84" t="s">
        <v>470</v>
      </c>
      <c r="E280" s="205"/>
    </row>
    <row r="281" spans="1:5" ht="25.5">
      <c r="A281" s="77">
        <v>26</v>
      </c>
      <c r="B281" s="110" t="s">
        <v>266</v>
      </c>
      <c r="C281" s="84">
        <v>1</v>
      </c>
      <c r="D281" s="84" t="s">
        <v>470</v>
      </c>
      <c r="E281" s="205"/>
    </row>
    <row r="282" spans="1:5">
      <c r="A282" s="77">
        <v>27</v>
      </c>
      <c r="B282" s="110" t="s">
        <v>412</v>
      </c>
      <c r="C282" s="84">
        <v>1</v>
      </c>
      <c r="D282" s="84" t="s">
        <v>470</v>
      </c>
      <c r="E282" s="205"/>
    </row>
    <row r="283" spans="1:5">
      <c r="A283" s="77">
        <v>28</v>
      </c>
      <c r="B283" s="110" t="s">
        <v>268</v>
      </c>
      <c r="C283" s="84">
        <v>18</v>
      </c>
      <c r="D283" s="84" t="s">
        <v>470</v>
      </c>
      <c r="E283" s="205"/>
    </row>
    <row r="284" spans="1:5">
      <c r="A284" s="77">
        <v>29</v>
      </c>
      <c r="B284" s="121" t="s">
        <v>360</v>
      </c>
      <c r="C284" s="84">
        <v>6</v>
      </c>
      <c r="D284" s="84" t="s">
        <v>470</v>
      </c>
      <c r="E284" s="205"/>
    </row>
    <row r="285" spans="1:5" ht="25.5">
      <c r="A285" s="77">
        <v>30</v>
      </c>
      <c r="B285" s="121" t="s">
        <v>270</v>
      </c>
      <c r="C285" s="84">
        <v>1</v>
      </c>
      <c r="D285" s="84" t="s">
        <v>470</v>
      </c>
      <c r="E285" s="205"/>
    </row>
    <row r="286" spans="1:5" ht="25.5">
      <c r="A286" s="77">
        <v>31</v>
      </c>
      <c r="B286" s="121" t="s">
        <v>271</v>
      </c>
      <c r="C286" s="84">
        <v>1</v>
      </c>
      <c r="D286" s="84" t="s">
        <v>470</v>
      </c>
      <c r="E286" s="205"/>
    </row>
    <row r="287" spans="1:5">
      <c r="A287" s="77">
        <v>32</v>
      </c>
      <c r="B287" s="121" t="s">
        <v>272</v>
      </c>
      <c r="C287" s="84">
        <v>1</v>
      </c>
      <c r="D287" s="84" t="s">
        <v>470</v>
      </c>
      <c r="E287" s="205"/>
    </row>
    <row r="288" spans="1:5">
      <c r="A288" s="77">
        <v>33</v>
      </c>
      <c r="B288" s="121" t="s">
        <v>273</v>
      </c>
      <c r="C288" s="84">
        <v>1</v>
      </c>
      <c r="D288" s="84" t="s">
        <v>470</v>
      </c>
      <c r="E288" s="205"/>
    </row>
    <row r="289" spans="1:5">
      <c r="A289" s="77">
        <v>34</v>
      </c>
      <c r="B289" s="121" t="s">
        <v>413</v>
      </c>
      <c r="C289" s="84">
        <v>10</v>
      </c>
      <c r="D289" s="84" t="s">
        <v>470</v>
      </c>
      <c r="E289" s="205"/>
    </row>
    <row r="290" spans="1:5">
      <c r="A290" s="77">
        <v>35</v>
      </c>
      <c r="B290" s="121" t="s">
        <v>359</v>
      </c>
      <c r="C290" s="84">
        <v>10</v>
      </c>
      <c r="D290" s="84" t="s">
        <v>470</v>
      </c>
      <c r="E290" s="205"/>
    </row>
    <row r="291" spans="1:5">
      <c r="A291" s="77">
        <v>36</v>
      </c>
      <c r="B291" s="110" t="s">
        <v>276</v>
      </c>
      <c r="C291" s="84">
        <v>1</v>
      </c>
      <c r="D291" s="84" t="s">
        <v>470</v>
      </c>
      <c r="E291" s="205"/>
    </row>
    <row r="292" spans="1:5">
      <c r="A292" s="77">
        <v>37</v>
      </c>
      <c r="B292" s="110" t="s">
        <v>414</v>
      </c>
      <c r="C292" s="84">
        <v>1</v>
      </c>
      <c r="D292" s="84" t="s">
        <v>470</v>
      </c>
      <c r="E292" s="205"/>
    </row>
    <row r="293" spans="1:5">
      <c r="A293" s="77">
        <v>38</v>
      </c>
      <c r="B293" s="110" t="s">
        <v>278</v>
      </c>
      <c r="C293" s="84">
        <v>1</v>
      </c>
      <c r="D293" s="84" t="s">
        <v>470</v>
      </c>
      <c r="E293" s="205"/>
    </row>
    <row r="294" spans="1:5">
      <c r="A294" s="77">
        <v>39</v>
      </c>
      <c r="B294" s="110" t="s">
        <v>279</v>
      </c>
      <c r="C294" s="84">
        <v>1</v>
      </c>
      <c r="D294" s="84" t="s">
        <v>470</v>
      </c>
      <c r="E294" s="205"/>
    </row>
    <row r="295" spans="1:5">
      <c r="A295" s="77">
        <v>40</v>
      </c>
      <c r="B295" s="110" t="s">
        <v>280</v>
      </c>
      <c r="C295" s="84">
        <v>1</v>
      </c>
      <c r="D295" s="84" t="s">
        <v>470</v>
      </c>
      <c r="E295" s="205"/>
    </row>
    <row r="296" spans="1:5">
      <c r="A296" s="77">
        <v>41</v>
      </c>
      <c r="B296" s="110" t="s">
        <v>415</v>
      </c>
      <c r="C296" s="84">
        <v>8</v>
      </c>
      <c r="D296" s="84" t="s">
        <v>470</v>
      </c>
      <c r="E296" s="205"/>
    </row>
    <row r="297" spans="1:5">
      <c r="A297" s="77">
        <v>42</v>
      </c>
      <c r="B297" s="110" t="s">
        <v>282</v>
      </c>
      <c r="C297" s="84">
        <v>1</v>
      </c>
      <c r="D297" s="84" t="s">
        <v>470</v>
      </c>
      <c r="E297" s="205"/>
    </row>
    <row r="298" spans="1:5" ht="25.5">
      <c r="A298" s="77">
        <v>43</v>
      </c>
      <c r="B298" s="110" t="s">
        <v>283</v>
      </c>
      <c r="C298" s="84">
        <v>1</v>
      </c>
      <c r="D298" s="84" t="s">
        <v>470</v>
      </c>
      <c r="E298" s="205"/>
    </row>
    <row r="299" spans="1:5">
      <c r="A299" s="77">
        <v>44</v>
      </c>
      <c r="B299" s="121" t="s">
        <v>416</v>
      </c>
      <c r="C299" s="84">
        <v>8</v>
      </c>
      <c r="D299" s="84" t="s">
        <v>470</v>
      </c>
      <c r="E299" s="205"/>
    </row>
    <row r="300" spans="1:5" ht="25.5">
      <c r="A300" s="77">
        <v>45</v>
      </c>
      <c r="B300" s="110" t="s">
        <v>417</v>
      </c>
      <c r="C300" s="84">
        <v>1</v>
      </c>
      <c r="D300" s="84" t="s">
        <v>470</v>
      </c>
      <c r="E300" s="205"/>
    </row>
    <row r="301" spans="1:5" ht="25.5">
      <c r="A301" s="77">
        <v>46</v>
      </c>
      <c r="B301" s="110" t="s">
        <v>418</v>
      </c>
      <c r="C301" s="84">
        <v>1</v>
      </c>
      <c r="D301" s="84" t="s">
        <v>470</v>
      </c>
      <c r="E301" s="206"/>
    </row>
    <row r="302" spans="1:5" ht="12.75" customHeight="1">
      <c r="A302" s="149" t="s">
        <v>472</v>
      </c>
      <c r="B302" s="150"/>
      <c r="C302" s="150"/>
      <c r="D302" s="150"/>
      <c r="E302" s="196">
        <v>11082</v>
      </c>
    </row>
    <row r="303" spans="1:5" ht="32.25" customHeight="1">
      <c r="A303" s="144" t="s">
        <v>477</v>
      </c>
      <c r="B303" s="145"/>
      <c r="C303" s="146" t="s">
        <v>496</v>
      </c>
      <c r="D303" s="147"/>
      <c r="E303" s="148"/>
    </row>
    <row r="304" spans="1:5">
      <c r="A304" s="77">
        <v>1</v>
      </c>
      <c r="B304" s="110" t="s">
        <v>174</v>
      </c>
      <c r="C304" s="84">
        <v>2</v>
      </c>
      <c r="D304" s="84" t="s">
        <v>470</v>
      </c>
      <c r="E304" s="199">
        <v>10430</v>
      </c>
    </row>
    <row r="305" spans="1:5" ht="25.5">
      <c r="A305" s="77">
        <v>2</v>
      </c>
      <c r="B305" s="110" t="s">
        <v>175</v>
      </c>
      <c r="C305" s="84">
        <v>3</v>
      </c>
      <c r="D305" s="84" t="s">
        <v>470</v>
      </c>
      <c r="E305" s="200"/>
    </row>
    <row r="306" spans="1:5">
      <c r="A306" s="77">
        <v>3</v>
      </c>
      <c r="B306" s="110" t="s">
        <v>176</v>
      </c>
      <c r="C306" s="84">
        <v>30</v>
      </c>
      <c r="D306" s="84" t="s">
        <v>470</v>
      </c>
      <c r="E306" s="200"/>
    </row>
    <row r="307" spans="1:5">
      <c r="A307" s="77">
        <v>4</v>
      </c>
      <c r="B307" s="110" t="s">
        <v>419</v>
      </c>
      <c r="C307" s="84">
        <v>20</v>
      </c>
      <c r="D307" s="84" t="s">
        <v>470</v>
      </c>
      <c r="E307" s="200"/>
    </row>
    <row r="308" spans="1:5" ht="25.5">
      <c r="A308" s="77">
        <v>5</v>
      </c>
      <c r="B308" s="110" t="s">
        <v>420</v>
      </c>
      <c r="C308" s="84">
        <v>16</v>
      </c>
      <c r="D308" s="84" t="s">
        <v>470</v>
      </c>
      <c r="E308" s="200"/>
    </row>
    <row r="309" spans="1:5">
      <c r="A309" s="77">
        <v>6</v>
      </c>
      <c r="B309" s="110" t="s">
        <v>421</v>
      </c>
      <c r="C309" s="84">
        <v>20</v>
      </c>
      <c r="D309" s="84" t="s">
        <v>470</v>
      </c>
      <c r="E309" s="200"/>
    </row>
    <row r="310" spans="1:5">
      <c r="A310" s="77">
        <v>7</v>
      </c>
      <c r="B310" s="110" t="s">
        <v>180</v>
      </c>
      <c r="C310" s="84">
        <v>1</v>
      </c>
      <c r="D310" s="84" t="s">
        <v>470</v>
      </c>
      <c r="E310" s="200"/>
    </row>
    <row r="311" spans="1:5">
      <c r="A311" s="77">
        <v>8</v>
      </c>
      <c r="B311" s="110" t="s">
        <v>422</v>
      </c>
      <c r="C311" s="81">
        <v>30</v>
      </c>
      <c r="D311" s="84" t="s">
        <v>470</v>
      </c>
      <c r="E311" s="200"/>
    </row>
    <row r="312" spans="1:5">
      <c r="A312" s="77">
        <v>9</v>
      </c>
      <c r="B312" s="110" t="s">
        <v>423</v>
      </c>
      <c r="C312" s="81">
        <v>10</v>
      </c>
      <c r="D312" s="84" t="s">
        <v>470</v>
      </c>
      <c r="E312" s="200"/>
    </row>
    <row r="313" spans="1:5">
      <c r="A313" s="77">
        <v>10</v>
      </c>
      <c r="B313" s="110" t="s">
        <v>424</v>
      </c>
      <c r="C313" s="81">
        <v>1</v>
      </c>
      <c r="D313" s="84" t="s">
        <v>470</v>
      </c>
      <c r="E313" s="200"/>
    </row>
    <row r="314" spans="1:5">
      <c r="A314" s="77">
        <v>11</v>
      </c>
      <c r="B314" s="110" t="s">
        <v>427</v>
      </c>
      <c r="C314" s="81">
        <v>10</v>
      </c>
      <c r="D314" s="84" t="s">
        <v>470</v>
      </c>
      <c r="E314" s="200"/>
    </row>
    <row r="315" spans="1:5">
      <c r="A315" s="77">
        <v>12</v>
      </c>
      <c r="B315" s="110" t="s">
        <v>425</v>
      </c>
      <c r="C315" s="81">
        <v>16</v>
      </c>
      <c r="D315" s="84" t="s">
        <v>470</v>
      </c>
      <c r="E315" s="200"/>
    </row>
    <row r="316" spans="1:5">
      <c r="A316" s="77">
        <v>13</v>
      </c>
      <c r="B316" s="110" t="s">
        <v>186</v>
      </c>
      <c r="C316" s="81">
        <v>1</v>
      </c>
      <c r="D316" s="84" t="s">
        <v>470</v>
      </c>
      <c r="E316" s="201"/>
    </row>
    <row r="317" spans="1:5" s="76" customFormat="1">
      <c r="A317" s="174" t="s">
        <v>472</v>
      </c>
      <c r="B317" s="174"/>
      <c r="C317" s="174"/>
      <c r="D317" s="174"/>
      <c r="E317" s="196">
        <f t="shared" ref="E317" si="9">SUM(E304:E316)</f>
        <v>10430</v>
      </c>
    </row>
    <row r="318" spans="1:5" s="85" customFormat="1" ht="15.75">
      <c r="A318" s="169" t="s">
        <v>497</v>
      </c>
      <c r="B318" s="169"/>
      <c r="C318" s="96"/>
      <c r="D318" s="96"/>
      <c r="E318" s="207">
        <f t="shared" ref="E318" si="10">E302+E317</f>
        <v>21512</v>
      </c>
    </row>
    <row r="319" spans="1:5" s="85" customFormat="1" ht="13.5" thickBot="1">
      <c r="A319" s="86"/>
      <c r="B319" s="122"/>
      <c r="C319" s="87"/>
      <c r="D319" s="87"/>
      <c r="E319" s="191"/>
    </row>
    <row r="320" spans="1:5" s="85" customFormat="1" ht="16.5" thickBot="1">
      <c r="A320" s="185" t="s">
        <v>504</v>
      </c>
      <c r="B320" s="186"/>
      <c r="C320" s="186"/>
      <c r="D320" s="186"/>
      <c r="E320" s="208">
        <f>E32+E114+E146+E242+E251+E318</f>
        <v>114216</v>
      </c>
    </row>
    <row r="321" spans="1:5" s="85" customFormat="1">
      <c r="A321" s="86"/>
      <c r="B321" s="122"/>
      <c r="C321" s="87"/>
      <c r="D321" s="87"/>
      <c r="E321" s="191"/>
    </row>
    <row r="322" spans="1:5" s="85" customFormat="1" ht="14.25" customHeight="1">
      <c r="A322" s="209" t="s">
        <v>505</v>
      </c>
      <c r="B322" s="209"/>
      <c r="C322" s="209"/>
      <c r="D322" s="209"/>
      <c r="E322" s="209"/>
    </row>
    <row r="323" spans="1:5" s="85" customFormat="1">
      <c r="A323" s="86"/>
      <c r="B323" s="122"/>
      <c r="C323" s="87"/>
      <c r="D323" s="87"/>
      <c r="E323" s="191"/>
    </row>
    <row r="324" spans="1:5" s="85" customFormat="1">
      <c r="A324" s="86"/>
      <c r="B324" s="122"/>
      <c r="C324" s="87"/>
      <c r="D324" s="87"/>
      <c r="E324" s="191"/>
    </row>
    <row r="325" spans="1:5" s="85" customFormat="1">
      <c r="A325" s="86"/>
      <c r="B325" s="122"/>
      <c r="C325" s="87"/>
      <c r="D325" s="87"/>
      <c r="E325" s="191"/>
    </row>
    <row r="326" spans="1:5" s="85" customFormat="1">
      <c r="A326" s="86"/>
      <c r="B326" s="122"/>
      <c r="C326" s="87"/>
      <c r="D326" s="87"/>
      <c r="E326" s="191"/>
    </row>
    <row r="327" spans="1:5" s="85" customFormat="1">
      <c r="A327" s="86"/>
      <c r="B327" s="122"/>
      <c r="C327" s="87"/>
      <c r="D327" s="87"/>
      <c r="E327" s="191"/>
    </row>
    <row r="328" spans="1:5" s="85" customFormat="1">
      <c r="A328" s="86"/>
      <c r="B328" s="122"/>
      <c r="C328" s="87"/>
      <c r="D328" s="87"/>
      <c r="E328" s="191"/>
    </row>
    <row r="329" spans="1:5" s="85" customFormat="1">
      <c r="A329" s="86"/>
      <c r="B329" s="122"/>
      <c r="C329" s="87"/>
      <c r="D329" s="87"/>
      <c r="E329" s="191"/>
    </row>
    <row r="330" spans="1:5" s="85" customFormat="1">
      <c r="A330" s="86"/>
      <c r="B330" s="122"/>
      <c r="C330" s="87"/>
      <c r="D330" s="87"/>
      <c r="E330" s="191"/>
    </row>
    <row r="331" spans="1:5" s="85" customFormat="1" ht="36" customHeight="1">
      <c r="A331" s="86"/>
      <c r="B331" s="122"/>
      <c r="C331" s="87"/>
      <c r="D331" s="87"/>
      <c r="E331" s="191"/>
    </row>
    <row r="332" spans="1:5" s="85" customFormat="1" ht="35.25" customHeight="1">
      <c r="A332" s="86"/>
      <c r="B332" s="122"/>
      <c r="C332" s="87"/>
      <c r="D332" s="87"/>
      <c r="E332" s="191"/>
    </row>
    <row r="333" spans="1:5" s="85" customFormat="1" ht="49.5" customHeight="1">
      <c r="A333" s="86"/>
      <c r="B333" s="122"/>
      <c r="C333" s="87"/>
      <c r="D333" s="87"/>
      <c r="E333" s="191"/>
    </row>
    <row r="334" spans="1:5" s="85" customFormat="1">
      <c r="A334" s="86"/>
      <c r="B334" s="122"/>
      <c r="C334" s="87"/>
      <c r="D334" s="87"/>
      <c r="E334" s="191"/>
    </row>
    <row r="335" spans="1:5" s="85" customFormat="1">
      <c r="A335" s="86"/>
      <c r="B335" s="122"/>
      <c r="C335" s="87"/>
      <c r="D335" s="87"/>
      <c r="E335" s="191"/>
    </row>
    <row r="336" spans="1:5" s="85" customFormat="1">
      <c r="A336" s="86"/>
      <c r="B336" s="122"/>
      <c r="C336" s="87"/>
      <c r="D336" s="87"/>
      <c r="E336" s="191"/>
    </row>
    <row r="337" spans="1:5" s="85" customFormat="1">
      <c r="A337" s="86"/>
      <c r="B337" s="122"/>
      <c r="C337" s="87"/>
      <c r="D337" s="87"/>
      <c r="E337" s="191"/>
    </row>
    <row r="338" spans="1:5" s="85" customFormat="1">
      <c r="A338" s="86"/>
      <c r="B338" s="122"/>
      <c r="C338" s="87"/>
      <c r="D338" s="87"/>
      <c r="E338" s="191"/>
    </row>
    <row r="339" spans="1:5" s="85" customFormat="1">
      <c r="A339" s="86"/>
      <c r="B339" s="122"/>
      <c r="C339" s="87"/>
      <c r="D339" s="87"/>
      <c r="E339" s="191"/>
    </row>
    <row r="340" spans="1:5" s="85" customFormat="1">
      <c r="A340" s="86"/>
      <c r="B340" s="122"/>
      <c r="C340" s="87"/>
      <c r="D340" s="87"/>
      <c r="E340" s="191"/>
    </row>
    <row r="341" spans="1:5" s="85" customFormat="1">
      <c r="A341" s="86"/>
      <c r="B341" s="122"/>
      <c r="C341" s="87"/>
      <c r="D341" s="87"/>
      <c r="E341" s="191"/>
    </row>
    <row r="342" spans="1:5" s="85" customFormat="1">
      <c r="A342" s="86"/>
      <c r="B342" s="122"/>
      <c r="C342" s="87"/>
      <c r="D342" s="87"/>
      <c r="E342" s="191"/>
    </row>
    <row r="343" spans="1:5" s="85" customFormat="1">
      <c r="A343" s="86"/>
      <c r="B343" s="122"/>
      <c r="C343" s="87"/>
      <c r="D343" s="87"/>
      <c r="E343" s="191"/>
    </row>
    <row r="344" spans="1:5" s="85" customFormat="1">
      <c r="A344" s="86"/>
      <c r="B344" s="122"/>
      <c r="C344" s="87"/>
      <c r="D344" s="87"/>
      <c r="E344" s="191"/>
    </row>
    <row r="345" spans="1:5" s="85" customFormat="1">
      <c r="A345" s="86"/>
      <c r="B345" s="122"/>
      <c r="C345" s="87"/>
      <c r="D345" s="87"/>
      <c r="E345" s="191"/>
    </row>
    <row r="346" spans="1:5" s="85" customFormat="1">
      <c r="A346" s="86"/>
      <c r="B346" s="122"/>
      <c r="C346" s="87"/>
      <c r="D346" s="87"/>
      <c r="E346" s="191"/>
    </row>
    <row r="347" spans="1:5" s="85" customFormat="1">
      <c r="A347" s="86"/>
      <c r="B347" s="122"/>
      <c r="C347" s="87"/>
      <c r="D347" s="87"/>
      <c r="E347" s="191"/>
    </row>
    <row r="348" spans="1:5" s="85" customFormat="1">
      <c r="A348" s="86"/>
      <c r="B348" s="122"/>
      <c r="C348" s="87"/>
      <c r="D348" s="87"/>
      <c r="E348" s="191"/>
    </row>
    <row r="349" spans="1:5" s="85" customFormat="1" ht="39.75" customHeight="1">
      <c r="A349" s="86"/>
      <c r="B349" s="122"/>
      <c r="C349" s="87"/>
      <c r="D349" s="87"/>
      <c r="E349" s="191"/>
    </row>
    <row r="350" spans="1:5" s="85" customFormat="1">
      <c r="A350" s="86"/>
      <c r="B350" s="122"/>
      <c r="C350" s="87"/>
      <c r="D350" s="87"/>
      <c r="E350" s="191"/>
    </row>
    <row r="351" spans="1:5" s="85" customFormat="1">
      <c r="A351" s="86"/>
      <c r="B351" s="122"/>
      <c r="C351" s="87"/>
      <c r="D351" s="87"/>
      <c r="E351" s="191"/>
    </row>
    <row r="352" spans="1:5" s="85" customFormat="1">
      <c r="A352" s="86"/>
      <c r="B352" s="122"/>
      <c r="C352" s="87"/>
      <c r="D352" s="87"/>
      <c r="E352" s="191"/>
    </row>
    <row r="353" spans="1:5" s="85" customFormat="1" ht="39" customHeight="1">
      <c r="A353" s="86"/>
      <c r="B353" s="122"/>
      <c r="C353" s="87"/>
      <c r="D353" s="87"/>
      <c r="E353" s="191"/>
    </row>
    <row r="354" spans="1:5" s="85" customFormat="1">
      <c r="A354" s="86"/>
      <c r="B354" s="122"/>
      <c r="C354" s="87"/>
      <c r="D354" s="87"/>
      <c r="E354" s="191"/>
    </row>
    <row r="355" spans="1:5" s="85" customFormat="1">
      <c r="A355" s="86"/>
      <c r="B355" s="122"/>
      <c r="C355" s="87"/>
      <c r="D355" s="87"/>
      <c r="E355" s="191"/>
    </row>
    <row r="356" spans="1:5" s="85" customFormat="1">
      <c r="A356" s="86"/>
      <c r="B356" s="122"/>
      <c r="C356" s="87"/>
      <c r="D356" s="87"/>
      <c r="E356" s="191"/>
    </row>
    <row r="357" spans="1:5" s="85" customFormat="1">
      <c r="A357" s="86"/>
      <c r="B357" s="122"/>
      <c r="C357" s="87"/>
      <c r="D357" s="87"/>
      <c r="E357" s="191"/>
    </row>
    <row r="358" spans="1:5" s="85" customFormat="1">
      <c r="A358" s="86"/>
      <c r="B358" s="122"/>
      <c r="C358" s="87"/>
      <c r="D358" s="87"/>
      <c r="E358" s="191"/>
    </row>
    <row r="359" spans="1:5" s="85" customFormat="1">
      <c r="A359" s="86"/>
      <c r="B359" s="122"/>
      <c r="C359" s="87"/>
      <c r="D359" s="87"/>
      <c r="E359" s="191"/>
    </row>
    <row r="360" spans="1:5" s="85" customFormat="1" ht="14.25" customHeight="1">
      <c r="A360" s="179"/>
      <c r="B360" s="179"/>
      <c r="C360" s="88"/>
      <c r="D360" s="88"/>
      <c r="E360" s="191"/>
    </row>
    <row r="361" spans="1:5" s="85" customFormat="1" ht="15" customHeight="1">
      <c r="A361" s="179"/>
      <c r="B361" s="179"/>
      <c r="C361" s="179"/>
      <c r="D361" s="179"/>
      <c r="E361" s="191"/>
    </row>
    <row r="362" spans="1:5" s="85" customFormat="1">
      <c r="A362" s="86"/>
      <c r="B362" s="123"/>
      <c r="C362" s="87"/>
      <c r="D362" s="87"/>
      <c r="E362" s="191"/>
    </row>
    <row r="363" spans="1:5" s="85" customFormat="1">
      <c r="A363" s="86"/>
      <c r="B363" s="123"/>
      <c r="C363" s="87"/>
      <c r="D363" s="87"/>
      <c r="E363" s="191"/>
    </row>
    <row r="364" spans="1:5" s="85" customFormat="1">
      <c r="A364" s="86"/>
      <c r="B364" s="123"/>
      <c r="C364" s="87"/>
      <c r="D364" s="87"/>
      <c r="E364" s="191"/>
    </row>
    <row r="365" spans="1:5" s="85" customFormat="1">
      <c r="A365" s="86"/>
      <c r="B365" s="123"/>
      <c r="C365" s="87"/>
      <c r="D365" s="87"/>
      <c r="E365" s="191"/>
    </row>
    <row r="366" spans="1:5" s="85" customFormat="1">
      <c r="A366" s="86"/>
      <c r="B366" s="123"/>
      <c r="C366" s="87"/>
      <c r="D366" s="87"/>
      <c r="E366" s="191"/>
    </row>
    <row r="367" spans="1:5" s="85" customFormat="1">
      <c r="A367" s="86"/>
      <c r="B367" s="123"/>
      <c r="C367" s="87"/>
      <c r="D367" s="87"/>
      <c r="E367" s="191"/>
    </row>
    <row r="368" spans="1:5" s="85" customFormat="1">
      <c r="A368" s="86"/>
      <c r="B368" s="123"/>
      <c r="C368" s="87"/>
      <c r="D368" s="87"/>
      <c r="E368" s="191"/>
    </row>
    <row r="369" spans="1:5" s="85" customFormat="1">
      <c r="A369" s="86"/>
      <c r="B369" s="123"/>
      <c r="C369" s="87"/>
      <c r="D369" s="87"/>
      <c r="E369" s="191"/>
    </row>
    <row r="370" spans="1:5" s="85" customFormat="1">
      <c r="A370" s="86"/>
      <c r="B370" s="124"/>
      <c r="C370" s="89"/>
      <c r="D370" s="89"/>
      <c r="E370" s="191"/>
    </row>
    <row r="371" spans="1:5" s="85" customFormat="1" ht="15" customHeight="1">
      <c r="A371" s="179"/>
      <c r="B371" s="179"/>
      <c r="C371" s="179"/>
      <c r="D371" s="179"/>
      <c r="E371" s="191"/>
    </row>
    <row r="372" spans="1:5" s="85" customFormat="1">
      <c r="A372" s="86"/>
      <c r="B372" s="122"/>
      <c r="C372" s="87"/>
      <c r="D372" s="87"/>
      <c r="E372" s="191"/>
    </row>
    <row r="373" spans="1:5" s="85" customFormat="1" ht="18" customHeight="1">
      <c r="A373" s="180"/>
      <c r="B373" s="180"/>
      <c r="C373" s="90"/>
      <c r="D373" s="90"/>
      <c r="E373" s="191"/>
    </row>
    <row r="374" spans="1:5" s="85" customFormat="1">
      <c r="A374" s="86"/>
      <c r="B374" s="122"/>
      <c r="C374" s="87"/>
      <c r="D374" s="87"/>
      <c r="E374" s="191"/>
    </row>
    <row r="375" spans="1:5" s="85" customFormat="1">
      <c r="A375" s="86"/>
      <c r="B375" s="122"/>
      <c r="C375" s="87"/>
      <c r="D375" s="87"/>
      <c r="E375" s="191"/>
    </row>
    <row r="376" spans="1:5" s="85" customFormat="1">
      <c r="A376" s="86"/>
      <c r="B376" s="122"/>
      <c r="C376" s="87"/>
      <c r="D376" s="87"/>
      <c r="E376" s="191"/>
    </row>
    <row r="377" spans="1:5" s="85" customFormat="1">
      <c r="A377" s="86"/>
      <c r="B377" s="122"/>
      <c r="C377" s="87"/>
      <c r="D377" s="87"/>
      <c r="E377" s="191"/>
    </row>
    <row r="378" spans="1:5" s="85" customFormat="1">
      <c r="A378" s="86"/>
      <c r="B378" s="122"/>
      <c r="C378" s="87"/>
      <c r="D378" s="87"/>
      <c r="E378" s="191"/>
    </row>
    <row r="379" spans="1:5" s="85" customFormat="1">
      <c r="A379" s="86"/>
      <c r="B379" s="122"/>
      <c r="C379" s="87"/>
      <c r="D379" s="87"/>
      <c r="E379" s="191"/>
    </row>
    <row r="380" spans="1:5" s="85" customFormat="1">
      <c r="A380" s="86"/>
      <c r="B380" s="122"/>
      <c r="C380" s="87"/>
      <c r="D380" s="87"/>
      <c r="E380" s="191"/>
    </row>
    <row r="381" spans="1:5" s="85" customFormat="1">
      <c r="A381" s="86"/>
      <c r="B381" s="122"/>
      <c r="C381" s="87"/>
      <c r="D381" s="87"/>
      <c r="E381" s="191"/>
    </row>
    <row r="382" spans="1:5" s="85" customFormat="1">
      <c r="A382" s="86"/>
      <c r="B382" s="122"/>
      <c r="C382" s="87"/>
      <c r="D382" s="87"/>
      <c r="E382" s="191"/>
    </row>
    <row r="383" spans="1:5" s="85" customFormat="1">
      <c r="A383" s="86"/>
      <c r="B383" s="122"/>
      <c r="C383" s="87"/>
      <c r="D383" s="87"/>
      <c r="E383" s="191"/>
    </row>
    <row r="384" spans="1:5" s="85" customFormat="1">
      <c r="A384" s="86"/>
      <c r="B384" s="122"/>
      <c r="C384" s="87"/>
      <c r="D384" s="87"/>
      <c r="E384" s="191"/>
    </row>
    <row r="385" spans="1:5" s="85" customFormat="1">
      <c r="A385" s="86"/>
      <c r="B385" s="122"/>
      <c r="C385" s="87"/>
      <c r="D385" s="87"/>
      <c r="E385" s="191"/>
    </row>
    <row r="386" spans="1:5" s="85" customFormat="1">
      <c r="A386" s="86"/>
      <c r="B386" s="122"/>
      <c r="C386" s="87"/>
      <c r="D386" s="87"/>
      <c r="E386" s="191"/>
    </row>
    <row r="387" spans="1:5" s="85" customFormat="1">
      <c r="A387" s="86"/>
      <c r="B387" s="122"/>
      <c r="C387" s="87"/>
      <c r="D387" s="87"/>
      <c r="E387" s="191"/>
    </row>
    <row r="388" spans="1:5" s="85" customFormat="1">
      <c r="A388" s="86"/>
      <c r="B388" s="122"/>
      <c r="C388" s="87"/>
      <c r="D388" s="87"/>
      <c r="E388" s="191"/>
    </row>
    <row r="389" spans="1:5" s="85" customFormat="1">
      <c r="A389" s="86"/>
      <c r="B389" s="122"/>
      <c r="C389" s="87"/>
      <c r="D389" s="87"/>
      <c r="E389" s="191"/>
    </row>
    <row r="390" spans="1:5" s="85" customFormat="1">
      <c r="A390" s="86"/>
      <c r="B390" s="122"/>
      <c r="C390" s="87"/>
      <c r="D390" s="87"/>
      <c r="E390" s="191"/>
    </row>
    <row r="391" spans="1:5" s="85" customFormat="1">
      <c r="A391" s="86"/>
      <c r="B391" s="122"/>
      <c r="C391" s="87"/>
      <c r="D391" s="87"/>
      <c r="E391" s="191"/>
    </row>
    <row r="392" spans="1:5" s="85" customFormat="1">
      <c r="A392" s="86"/>
      <c r="B392" s="122"/>
      <c r="C392" s="87"/>
      <c r="D392" s="87"/>
      <c r="E392" s="191"/>
    </row>
    <row r="393" spans="1:5" s="85" customFormat="1">
      <c r="A393" s="86"/>
      <c r="B393" s="122"/>
      <c r="C393" s="87"/>
      <c r="D393" s="87"/>
      <c r="E393" s="191"/>
    </row>
    <row r="394" spans="1:5" s="85" customFormat="1">
      <c r="A394" s="86"/>
      <c r="B394" s="122"/>
      <c r="C394" s="87"/>
      <c r="D394" s="87"/>
      <c r="E394" s="191"/>
    </row>
    <row r="395" spans="1:5" s="85" customFormat="1">
      <c r="A395" s="86"/>
      <c r="B395" s="122"/>
      <c r="C395" s="87"/>
      <c r="D395" s="87"/>
      <c r="E395" s="191"/>
    </row>
    <row r="396" spans="1:5" s="85" customFormat="1">
      <c r="A396" s="86"/>
      <c r="B396" s="122"/>
      <c r="C396" s="87"/>
      <c r="D396" s="87"/>
      <c r="E396" s="191"/>
    </row>
    <row r="397" spans="1:5" s="85" customFormat="1">
      <c r="A397" s="86"/>
      <c r="B397" s="122"/>
      <c r="C397" s="87"/>
      <c r="D397" s="87"/>
      <c r="E397" s="191"/>
    </row>
    <row r="398" spans="1:5" s="85" customFormat="1">
      <c r="A398" s="86"/>
      <c r="B398" s="122"/>
      <c r="C398" s="87"/>
      <c r="D398" s="87"/>
      <c r="E398" s="191"/>
    </row>
    <row r="399" spans="1:5" s="85" customFormat="1">
      <c r="A399" s="86"/>
      <c r="B399" s="122"/>
      <c r="C399" s="87"/>
      <c r="D399" s="87"/>
      <c r="E399" s="191"/>
    </row>
    <row r="400" spans="1:5" s="85" customFormat="1">
      <c r="A400" s="86"/>
      <c r="B400" s="122"/>
      <c r="C400" s="87"/>
      <c r="D400" s="87"/>
      <c r="E400" s="191"/>
    </row>
    <row r="401" spans="1:5" s="85" customFormat="1">
      <c r="A401" s="86"/>
      <c r="B401" s="122"/>
      <c r="C401" s="87"/>
      <c r="D401" s="87"/>
      <c r="E401" s="191"/>
    </row>
    <row r="402" spans="1:5" s="85" customFormat="1">
      <c r="A402" s="86"/>
      <c r="B402" s="122"/>
      <c r="C402" s="87"/>
      <c r="D402" s="87"/>
      <c r="E402" s="191"/>
    </row>
    <row r="403" spans="1:5" s="85" customFormat="1">
      <c r="A403" s="86"/>
      <c r="B403" s="122"/>
      <c r="C403" s="87"/>
      <c r="D403" s="87"/>
      <c r="E403" s="191"/>
    </row>
    <row r="404" spans="1:5" s="85" customFormat="1">
      <c r="A404" s="86"/>
      <c r="B404" s="122"/>
      <c r="C404" s="87"/>
      <c r="D404" s="87"/>
      <c r="E404" s="191"/>
    </row>
    <row r="405" spans="1:5" s="85" customFormat="1">
      <c r="A405" s="86"/>
      <c r="B405" s="122"/>
      <c r="C405" s="87"/>
      <c r="D405" s="87"/>
      <c r="E405" s="191"/>
    </row>
    <row r="406" spans="1:5" s="85" customFormat="1">
      <c r="A406" s="86"/>
      <c r="B406" s="122"/>
      <c r="C406" s="87"/>
      <c r="D406" s="87"/>
      <c r="E406" s="191"/>
    </row>
    <row r="407" spans="1:5" s="85" customFormat="1">
      <c r="A407" s="86"/>
      <c r="B407" s="122"/>
      <c r="C407" s="87"/>
      <c r="D407" s="87"/>
      <c r="E407" s="191"/>
    </row>
    <row r="408" spans="1:5" s="85" customFormat="1">
      <c r="A408" s="86"/>
      <c r="B408" s="122"/>
      <c r="C408" s="87"/>
      <c r="D408" s="87"/>
      <c r="E408" s="191"/>
    </row>
    <row r="409" spans="1:5" s="85" customFormat="1">
      <c r="A409" s="86"/>
      <c r="B409" s="122"/>
      <c r="C409" s="87"/>
      <c r="D409" s="87"/>
      <c r="E409" s="191"/>
    </row>
    <row r="410" spans="1:5" s="85" customFormat="1">
      <c r="A410" s="86"/>
      <c r="B410" s="122"/>
      <c r="C410" s="87"/>
      <c r="D410" s="87"/>
      <c r="E410" s="191"/>
    </row>
    <row r="411" spans="1:5" s="85" customFormat="1">
      <c r="A411" s="86"/>
      <c r="B411" s="122"/>
      <c r="C411" s="87"/>
      <c r="D411" s="87"/>
      <c r="E411" s="191"/>
    </row>
    <row r="412" spans="1:5" s="85" customFormat="1">
      <c r="A412" s="86"/>
      <c r="B412" s="122"/>
      <c r="C412" s="87"/>
      <c r="D412" s="87"/>
      <c r="E412" s="191"/>
    </row>
    <row r="413" spans="1:5" s="85" customFormat="1">
      <c r="A413" s="86"/>
      <c r="B413" s="122"/>
      <c r="C413" s="87"/>
      <c r="D413" s="87"/>
      <c r="E413" s="191"/>
    </row>
    <row r="414" spans="1:5" s="85" customFormat="1">
      <c r="A414" s="86"/>
      <c r="B414" s="122"/>
      <c r="C414" s="87"/>
      <c r="D414" s="87"/>
      <c r="E414" s="191"/>
    </row>
    <row r="415" spans="1:5" s="85" customFormat="1">
      <c r="A415" s="86"/>
      <c r="B415" s="122"/>
      <c r="C415" s="87"/>
      <c r="D415" s="87"/>
      <c r="E415" s="191"/>
    </row>
    <row r="416" spans="1:5" s="85" customFormat="1">
      <c r="A416" s="86"/>
      <c r="B416" s="122"/>
      <c r="C416" s="87"/>
      <c r="D416" s="87"/>
      <c r="E416" s="191"/>
    </row>
    <row r="417" spans="1:5" s="85" customFormat="1">
      <c r="A417" s="86"/>
      <c r="B417" s="122"/>
      <c r="C417" s="87"/>
      <c r="D417" s="87"/>
      <c r="E417" s="191"/>
    </row>
    <row r="418" spans="1:5" s="85" customFormat="1">
      <c r="A418" s="86"/>
      <c r="B418" s="122"/>
      <c r="C418" s="87"/>
      <c r="D418" s="87"/>
      <c r="E418" s="191"/>
    </row>
    <row r="419" spans="1:5" s="85" customFormat="1">
      <c r="A419" s="86"/>
      <c r="B419" s="122"/>
      <c r="C419" s="87"/>
      <c r="D419" s="87"/>
      <c r="E419" s="191"/>
    </row>
    <row r="420" spans="1:5" s="85" customFormat="1">
      <c r="A420" s="86"/>
      <c r="B420" s="122"/>
      <c r="C420" s="87"/>
      <c r="D420" s="87"/>
      <c r="E420" s="191"/>
    </row>
    <row r="421" spans="1:5" s="85" customFormat="1">
      <c r="A421" s="86"/>
      <c r="B421" s="122"/>
      <c r="C421" s="87"/>
      <c r="D421" s="87"/>
      <c r="E421" s="191"/>
    </row>
    <row r="422" spans="1:5" s="85" customFormat="1">
      <c r="A422" s="86"/>
      <c r="B422" s="122"/>
      <c r="C422" s="87"/>
      <c r="D422" s="87"/>
      <c r="E422" s="191"/>
    </row>
    <row r="423" spans="1:5" s="85" customFormat="1">
      <c r="A423" s="86"/>
      <c r="B423" s="122"/>
      <c r="C423" s="87"/>
      <c r="D423" s="87"/>
      <c r="E423" s="191"/>
    </row>
    <row r="424" spans="1:5" s="85" customFormat="1">
      <c r="A424" s="86"/>
      <c r="B424" s="122"/>
      <c r="C424" s="87"/>
      <c r="D424" s="87"/>
      <c r="E424" s="191"/>
    </row>
    <row r="425" spans="1:5" s="85" customFormat="1">
      <c r="A425" s="86"/>
      <c r="B425" s="122"/>
      <c r="C425" s="87"/>
      <c r="D425" s="87"/>
      <c r="E425" s="191"/>
    </row>
    <row r="426" spans="1:5" s="85" customFormat="1">
      <c r="A426" s="86"/>
      <c r="B426" s="122"/>
      <c r="C426" s="87"/>
      <c r="D426" s="87"/>
      <c r="E426" s="191"/>
    </row>
    <row r="427" spans="1:5" s="85" customFormat="1">
      <c r="A427" s="86"/>
      <c r="B427" s="122"/>
      <c r="C427" s="87"/>
      <c r="D427" s="87"/>
      <c r="E427" s="191"/>
    </row>
    <row r="428" spans="1:5" s="85" customFormat="1">
      <c r="A428" s="86"/>
      <c r="B428" s="122"/>
      <c r="C428" s="87"/>
      <c r="D428" s="87"/>
      <c r="E428" s="191"/>
    </row>
    <row r="429" spans="1:5" s="85" customFormat="1">
      <c r="A429" s="86"/>
      <c r="B429" s="122"/>
      <c r="C429" s="87"/>
      <c r="D429" s="87"/>
      <c r="E429" s="191"/>
    </row>
    <row r="430" spans="1:5" s="85" customFormat="1">
      <c r="A430" s="86"/>
      <c r="B430" s="122"/>
      <c r="C430" s="87"/>
      <c r="D430" s="87"/>
      <c r="E430" s="191"/>
    </row>
    <row r="431" spans="1:5" s="85" customFormat="1">
      <c r="A431" s="86"/>
      <c r="B431" s="122"/>
      <c r="C431" s="87"/>
      <c r="D431" s="87"/>
      <c r="E431" s="191"/>
    </row>
    <row r="432" spans="1:5" s="85" customFormat="1">
      <c r="A432" s="86"/>
      <c r="B432" s="122"/>
      <c r="C432" s="87"/>
      <c r="D432" s="87"/>
      <c r="E432" s="191"/>
    </row>
    <row r="433" spans="1:5" s="85" customFormat="1">
      <c r="A433" s="86"/>
      <c r="B433" s="122"/>
      <c r="C433" s="87"/>
      <c r="D433" s="87"/>
      <c r="E433" s="191"/>
    </row>
    <row r="434" spans="1:5" s="85" customFormat="1">
      <c r="A434" s="86"/>
      <c r="B434" s="122"/>
      <c r="C434" s="87"/>
      <c r="D434" s="87"/>
      <c r="E434" s="191"/>
    </row>
    <row r="435" spans="1:5" s="85" customFormat="1">
      <c r="A435" s="86"/>
      <c r="B435" s="122"/>
      <c r="C435" s="87"/>
      <c r="D435" s="87"/>
      <c r="E435" s="191"/>
    </row>
    <row r="436" spans="1:5" s="85" customFormat="1">
      <c r="A436" s="86"/>
      <c r="B436" s="122"/>
      <c r="C436" s="87"/>
      <c r="D436" s="87"/>
      <c r="E436" s="191"/>
    </row>
    <row r="437" spans="1:5" s="85" customFormat="1">
      <c r="A437" s="86"/>
      <c r="B437" s="122"/>
      <c r="C437" s="87"/>
      <c r="D437" s="87"/>
      <c r="E437" s="191"/>
    </row>
    <row r="438" spans="1:5" s="85" customFormat="1">
      <c r="A438" s="86"/>
      <c r="B438" s="122"/>
      <c r="C438" s="87"/>
      <c r="D438" s="87"/>
      <c r="E438" s="191"/>
    </row>
    <row r="439" spans="1:5" s="85" customFormat="1">
      <c r="A439" s="86"/>
      <c r="B439" s="122"/>
      <c r="C439" s="87"/>
      <c r="D439" s="87"/>
      <c r="E439" s="191"/>
    </row>
    <row r="440" spans="1:5" s="85" customFormat="1">
      <c r="A440" s="86"/>
      <c r="B440" s="122"/>
      <c r="C440" s="87"/>
      <c r="D440" s="87"/>
      <c r="E440" s="191"/>
    </row>
    <row r="441" spans="1:5" s="85" customFormat="1">
      <c r="A441" s="86"/>
      <c r="B441" s="122"/>
      <c r="C441" s="87"/>
      <c r="D441" s="87"/>
      <c r="E441" s="191"/>
    </row>
    <row r="442" spans="1:5" s="85" customFormat="1">
      <c r="A442" s="86"/>
      <c r="B442" s="122"/>
      <c r="C442" s="87"/>
      <c r="D442" s="87"/>
      <c r="E442" s="191"/>
    </row>
    <row r="443" spans="1:5" s="85" customFormat="1">
      <c r="A443" s="86"/>
      <c r="B443" s="122"/>
      <c r="C443" s="87"/>
      <c r="D443" s="87"/>
      <c r="E443" s="191"/>
    </row>
    <row r="444" spans="1:5" s="85" customFormat="1">
      <c r="A444" s="86"/>
      <c r="B444" s="122"/>
      <c r="C444" s="87"/>
      <c r="D444" s="87"/>
      <c r="E444" s="191"/>
    </row>
    <row r="445" spans="1:5" s="85" customFormat="1">
      <c r="A445" s="86"/>
      <c r="B445" s="122"/>
      <c r="C445" s="87"/>
      <c r="D445" s="87"/>
      <c r="E445" s="191"/>
    </row>
    <row r="446" spans="1:5" s="85" customFormat="1">
      <c r="A446" s="86"/>
      <c r="B446" s="122"/>
      <c r="C446" s="87"/>
      <c r="D446" s="87"/>
      <c r="E446" s="191"/>
    </row>
    <row r="447" spans="1:5" s="85" customFormat="1">
      <c r="A447" s="86"/>
      <c r="B447" s="122"/>
      <c r="C447" s="87"/>
      <c r="D447" s="87"/>
      <c r="E447" s="191"/>
    </row>
    <row r="448" spans="1:5" s="85" customFormat="1">
      <c r="A448" s="86"/>
      <c r="B448" s="122"/>
      <c r="C448" s="87"/>
      <c r="D448" s="87"/>
      <c r="E448" s="191"/>
    </row>
    <row r="449" spans="1:5" s="85" customFormat="1">
      <c r="A449" s="86"/>
      <c r="B449" s="122"/>
      <c r="C449" s="87"/>
      <c r="D449" s="87"/>
      <c r="E449" s="191"/>
    </row>
    <row r="450" spans="1:5" s="85" customFormat="1">
      <c r="A450" s="86"/>
      <c r="B450" s="122"/>
      <c r="C450" s="87"/>
      <c r="D450" s="87"/>
      <c r="E450" s="191"/>
    </row>
    <row r="451" spans="1:5" s="85" customFormat="1">
      <c r="A451" s="86"/>
      <c r="B451" s="122"/>
      <c r="C451" s="87"/>
      <c r="D451" s="87"/>
      <c r="E451" s="191"/>
    </row>
    <row r="452" spans="1:5" s="85" customFormat="1">
      <c r="A452" s="86"/>
      <c r="B452" s="122"/>
      <c r="C452" s="87"/>
      <c r="D452" s="87"/>
      <c r="E452" s="191"/>
    </row>
    <row r="453" spans="1:5" s="85" customFormat="1">
      <c r="A453" s="86"/>
      <c r="B453" s="122"/>
      <c r="C453" s="87"/>
      <c r="D453" s="87"/>
      <c r="E453" s="191"/>
    </row>
    <row r="454" spans="1:5" s="85" customFormat="1">
      <c r="A454" s="86"/>
      <c r="B454" s="122"/>
      <c r="C454" s="87"/>
      <c r="D454" s="87"/>
      <c r="E454" s="191"/>
    </row>
    <row r="455" spans="1:5" s="85" customFormat="1">
      <c r="A455" s="86"/>
      <c r="B455" s="122"/>
      <c r="C455" s="87"/>
      <c r="D455" s="87"/>
      <c r="E455" s="191"/>
    </row>
    <row r="456" spans="1:5" s="85" customFormat="1">
      <c r="A456" s="86"/>
      <c r="B456" s="122"/>
      <c r="C456" s="87"/>
      <c r="D456" s="87"/>
      <c r="E456" s="191"/>
    </row>
    <row r="457" spans="1:5" s="85" customFormat="1">
      <c r="A457" s="86"/>
      <c r="B457" s="122"/>
      <c r="C457" s="87"/>
      <c r="D457" s="87"/>
      <c r="E457" s="191"/>
    </row>
    <row r="458" spans="1:5" s="85" customFormat="1">
      <c r="A458" s="86"/>
      <c r="B458" s="122"/>
      <c r="C458" s="87"/>
      <c r="D458" s="87"/>
      <c r="E458" s="191"/>
    </row>
    <row r="459" spans="1:5" s="85" customFormat="1">
      <c r="A459" s="86"/>
      <c r="B459" s="122"/>
      <c r="C459" s="87"/>
      <c r="D459" s="87"/>
      <c r="E459" s="191"/>
    </row>
    <row r="460" spans="1:5" s="85" customFormat="1">
      <c r="A460" s="86"/>
      <c r="B460" s="122"/>
      <c r="C460" s="87"/>
      <c r="D460" s="87"/>
      <c r="E460" s="191"/>
    </row>
    <row r="461" spans="1:5" s="85" customFormat="1">
      <c r="A461" s="86"/>
      <c r="B461" s="122"/>
      <c r="C461" s="87"/>
      <c r="D461" s="87"/>
      <c r="E461" s="191"/>
    </row>
    <row r="462" spans="1:5" s="85" customFormat="1">
      <c r="A462" s="86"/>
      <c r="B462" s="122"/>
      <c r="C462" s="87"/>
      <c r="D462" s="87"/>
      <c r="E462" s="191"/>
    </row>
    <row r="463" spans="1:5" s="85" customFormat="1">
      <c r="A463" s="86"/>
      <c r="B463" s="122"/>
      <c r="C463" s="87"/>
      <c r="D463" s="87"/>
      <c r="E463" s="191"/>
    </row>
    <row r="464" spans="1:5" s="85" customFormat="1">
      <c r="A464" s="86"/>
      <c r="B464" s="122"/>
      <c r="C464" s="87"/>
      <c r="D464" s="87"/>
      <c r="E464" s="191"/>
    </row>
    <row r="465" spans="1:5" s="85" customFormat="1">
      <c r="A465" s="86"/>
      <c r="B465" s="122"/>
      <c r="C465" s="87"/>
      <c r="D465" s="87"/>
      <c r="E465" s="191"/>
    </row>
    <row r="466" spans="1:5" s="85" customFormat="1">
      <c r="A466" s="86"/>
      <c r="B466" s="122"/>
      <c r="C466" s="87"/>
      <c r="D466" s="87"/>
      <c r="E466" s="191"/>
    </row>
    <row r="467" spans="1:5" s="85" customFormat="1">
      <c r="A467" s="86"/>
      <c r="B467" s="122"/>
      <c r="C467" s="87"/>
      <c r="D467" s="87"/>
      <c r="E467" s="191"/>
    </row>
    <row r="468" spans="1:5" s="85" customFormat="1">
      <c r="A468" s="86"/>
      <c r="B468" s="122"/>
      <c r="C468" s="87"/>
      <c r="D468" s="87"/>
      <c r="E468" s="191"/>
    </row>
    <row r="469" spans="1:5" s="85" customFormat="1">
      <c r="A469" s="86"/>
      <c r="B469" s="122"/>
      <c r="C469" s="87"/>
      <c r="D469" s="87"/>
      <c r="E469" s="191"/>
    </row>
    <row r="470" spans="1:5" s="85" customFormat="1">
      <c r="A470" s="86"/>
      <c r="B470" s="122"/>
      <c r="C470" s="87"/>
      <c r="D470" s="87"/>
      <c r="E470" s="191"/>
    </row>
    <row r="471" spans="1:5" s="85" customFormat="1">
      <c r="A471" s="86"/>
      <c r="B471" s="122"/>
      <c r="C471" s="87"/>
      <c r="D471" s="87"/>
      <c r="E471" s="191"/>
    </row>
    <row r="472" spans="1:5" s="85" customFormat="1">
      <c r="A472" s="86"/>
      <c r="B472" s="122"/>
      <c r="C472" s="87"/>
      <c r="D472" s="87"/>
      <c r="E472" s="191"/>
    </row>
    <row r="473" spans="1:5" s="85" customFormat="1">
      <c r="A473" s="86"/>
      <c r="B473" s="122"/>
      <c r="C473" s="87"/>
      <c r="D473" s="87"/>
      <c r="E473" s="191"/>
    </row>
    <row r="474" spans="1:5" s="85" customFormat="1">
      <c r="A474" s="86"/>
      <c r="B474" s="122"/>
      <c r="C474" s="87"/>
      <c r="D474" s="87"/>
      <c r="E474" s="191"/>
    </row>
    <row r="475" spans="1:5" s="85" customFormat="1">
      <c r="A475" s="86"/>
      <c r="B475" s="122"/>
      <c r="C475" s="87"/>
      <c r="D475" s="87"/>
      <c r="E475" s="191"/>
    </row>
    <row r="476" spans="1:5" s="85" customFormat="1">
      <c r="A476" s="86"/>
      <c r="B476" s="122"/>
      <c r="C476" s="87"/>
      <c r="D476" s="87"/>
      <c r="E476" s="191"/>
    </row>
    <row r="477" spans="1:5" s="85" customFormat="1">
      <c r="A477" s="86"/>
      <c r="B477" s="122"/>
      <c r="C477" s="87"/>
      <c r="D477" s="87"/>
      <c r="E477" s="191"/>
    </row>
    <row r="478" spans="1:5" s="85" customFormat="1">
      <c r="A478" s="86"/>
      <c r="B478" s="122"/>
      <c r="C478" s="87"/>
      <c r="D478" s="87"/>
      <c r="E478" s="191"/>
    </row>
    <row r="479" spans="1:5" s="85" customFormat="1">
      <c r="A479" s="86"/>
      <c r="B479" s="122"/>
      <c r="C479" s="87"/>
      <c r="D479" s="87"/>
      <c r="E479" s="191"/>
    </row>
    <row r="480" spans="1:5" s="85" customFormat="1">
      <c r="A480" s="86"/>
      <c r="B480" s="122"/>
      <c r="C480" s="87"/>
      <c r="D480" s="87"/>
      <c r="E480" s="191"/>
    </row>
    <row r="481" spans="1:5" s="85" customFormat="1">
      <c r="A481" s="86"/>
      <c r="B481" s="122"/>
      <c r="C481" s="87"/>
      <c r="D481" s="87"/>
      <c r="E481" s="191"/>
    </row>
    <row r="482" spans="1:5" s="85" customFormat="1">
      <c r="A482" s="86"/>
      <c r="B482" s="122"/>
      <c r="C482" s="87"/>
      <c r="D482" s="87"/>
      <c r="E482" s="191"/>
    </row>
    <row r="483" spans="1:5" s="85" customFormat="1">
      <c r="A483" s="86"/>
      <c r="B483" s="122"/>
      <c r="C483" s="87"/>
      <c r="D483" s="87"/>
      <c r="E483" s="191"/>
    </row>
  </sheetData>
  <mergeCells count="72">
    <mergeCell ref="A322:E322"/>
    <mergeCell ref="E193:E230"/>
    <mergeCell ref="E233:E240"/>
    <mergeCell ref="E247:E250"/>
    <mergeCell ref="E256:E301"/>
    <mergeCell ref="E304:E316"/>
    <mergeCell ref="E76:E112"/>
    <mergeCell ref="E119:E145"/>
    <mergeCell ref="E151:E157"/>
    <mergeCell ref="E160:E172"/>
    <mergeCell ref="E175:E190"/>
    <mergeCell ref="A361:D361"/>
    <mergeCell ref="A371:D371"/>
    <mergeCell ref="A360:B360"/>
    <mergeCell ref="A373:B373"/>
    <mergeCell ref="A6:D6"/>
    <mergeCell ref="A32:D32"/>
    <mergeCell ref="A7:E7"/>
    <mergeCell ref="A320:D320"/>
    <mergeCell ref="A318:B318"/>
    <mergeCell ref="A146:D146"/>
    <mergeCell ref="A158:D158"/>
    <mergeCell ref="A173:D173"/>
    <mergeCell ref="A191:D191"/>
    <mergeCell ref="A231:D231"/>
    <mergeCell ref="A241:D241"/>
    <mergeCell ref="A317:D317"/>
    <mergeCell ref="C118:E118"/>
    <mergeCell ref="A149:B149"/>
    <mergeCell ref="C149:E149"/>
    <mergeCell ref="A150:B150"/>
    <mergeCell ref="C150:E150"/>
    <mergeCell ref="A159:B159"/>
    <mergeCell ref="C159:E159"/>
    <mergeCell ref="A174:B174"/>
    <mergeCell ref="C174:E174"/>
    <mergeCell ref="A192:B192"/>
    <mergeCell ref="C192:E192"/>
    <mergeCell ref="A242:D242"/>
    <mergeCell ref="A251:D251"/>
    <mergeCell ref="A118:B118"/>
    <mergeCell ref="A246:B246"/>
    <mergeCell ref="A10:B10"/>
    <mergeCell ref="C10:E10"/>
    <mergeCell ref="A11:B11"/>
    <mergeCell ref="C11:E11"/>
    <mergeCell ref="A31:D31"/>
    <mergeCell ref="E12:E30"/>
    <mergeCell ref="A35:B35"/>
    <mergeCell ref="C35:E35"/>
    <mergeCell ref="A232:B232"/>
    <mergeCell ref="C232:E232"/>
    <mergeCell ref="A245:B245"/>
    <mergeCell ref="C245:E245"/>
    <mergeCell ref="A36:B36"/>
    <mergeCell ref="C36:E36"/>
    <mergeCell ref="A75:B75"/>
    <mergeCell ref="C75:E75"/>
    <mergeCell ref="A117:B117"/>
    <mergeCell ref="C117:E117"/>
    <mergeCell ref="A114:D114"/>
    <mergeCell ref="A113:D113"/>
    <mergeCell ref="A74:D74"/>
    <mergeCell ref="E37:E73"/>
    <mergeCell ref="A303:B303"/>
    <mergeCell ref="C303:E303"/>
    <mergeCell ref="A302:D302"/>
    <mergeCell ref="C246:E246"/>
    <mergeCell ref="A254:B254"/>
    <mergeCell ref="C254:E254"/>
    <mergeCell ref="A255:B255"/>
    <mergeCell ref="C255:E255"/>
  </mergeCells>
  <printOptions horizontalCentered="1"/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6" sqref="B6:D29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Arkusz1</vt:lpstr>
      <vt:lpstr>szkołami, bez cen</vt:lpstr>
      <vt:lpstr>Arkusz2</vt:lpstr>
      <vt:lpstr>Arkusz3</vt:lpstr>
      <vt:lpstr>Arkusz4</vt:lpstr>
      <vt:lpstr>'szkołami, bez cen'!Obszar_wydruku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m.sanocka</dc:creator>
  <cp:lastModifiedBy>Beata Laskowska</cp:lastModifiedBy>
  <cp:lastPrinted>2021-11-30T14:00:29Z</cp:lastPrinted>
  <dcterms:created xsi:type="dcterms:W3CDTF">2021-01-12T07:34:59Z</dcterms:created>
  <dcterms:modified xsi:type="dcterms:W3CDTF">2021-11-30T14:00:35Z</dcterms:modified>
</cp:coreProperties>
</file>