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en_skoroszyt"/>
  <bookViews>
    <workbookView xWindow="0" yWindow="0" windowWidth="20736" windowHeight="11760"/>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 name="_xlnm.Print_Area" localSheetId="0">TabelaG!$A$1:$X$37</definedName>
  </definedNames>
  <calcPr calcId="145621"/>
</workbook>
</file>

<file path=xl/calcChain.xml><?xml version="1.0" encoding="utf-8"?>
<calcChain xmlns="http://schemas.openxmlformats.org/spreadsheetml/2006/main">
  <c r="X8" i="1" l="1"/>
  <c r="W3" i="1"/>
  <c r="J3" i="1" l="1"/>
  <c r="I3" i="1" s="1"/>
  <c r="S20" i="1"/>
  <c r="P20" i="1"/>
  <c r="M20" i="1"/>
  <c r="S19" i="1"/>
  <c r="P19" i="1"/>
  <c r="M19" i="1"/>
  <c r="J19" i="1"/>
  <c r="J20" i="1"/>
  <c r="G20" i="1"/>
  <c r="G19" i="1"/>
  <c r="D20" i="1"/>
  <c r="D19" i="1"/>
  <c r="T13" i="1"/>
  <c r="T14" i="1"/>
  <c r="Q13" i="1"/>
  <c r="Q14" i="1"/>
  <c r="N13" i="1"/>
  <c r="N14" i="1"/>
  <c r="K13" i="1"/>
  <c r="K14" i="1"/>
  <c r="H13" i="1"/>
  <c r="H14" i="1"/>
  <c r="E13" i="1"/>
  <c r="E14" i="1"/>
  <c r="G3" i="1" l="1"/>
  <c r="V19" i="1"/>
  <c r="T18" i="1"/>
  <c r="Q18" i="1"/>
  <c r="N18" i="1"/>
  <c r="K18" i="1"/>
  <c r="H18" i="1"/>
  <c r="E18" i="1"/>
  <c r="T17" i="1"/>
  <c r="Q17" i="1"/>
  <c r="N17" i="1"/>
  <c r="K17" i="1"/>
  <c r="H17" i="1"/>
  <c r="E17" i="1"/>
  <c r="T16" i="1"/>
  <c r="Q16" i="1"/>
  <c r="N16" i="1"/>
  <c r="K16" i="1"/>
  <c r="H16" i="1"/>
  <c r="E16" i="1"/>
  <c r="T15" i="1"/>
  <c r="Q15" i="1"/>
  <c r="N15" i="1"/>
  <c r="K15" i="1"/>
  <c r="H15" i="1"/>
  <c r="E15" i="1"/>
  <c r="T12" i="1"/>
  <c r="Q12" i="1"/>
  <c r="N12" i="1"/>
  <c r="N20" i="1" s="1"/>
  <c r="K12" i="1"/>
  <c r="K20" i="1" s="1"/>
  <c r="H12" i="1"/>
  <c r="H20" i="1" s="1"/>
  <c r="E12" i="1"/>
  <c r="W11" i="1"/>
  <c r="W19" i="1" s="1"/>
  <c r="T11" i="1"/>
  <c r="Q11" i="1"/>
  <c r="N11" i="1"/>
  <c r="K11" i="1"/>
  <c r="H11" i="1"/>
  <c r="H19" i="1" s="1"/>
  <c r="E11" i="1"/>
  <c r="T19" i="1" l="1"/>
  <c r="T20" i="1"/>
  <c r="Q19" i="1"/>
  <c r="Q20" i="1"/>
  <c r="N19" i="1"/>
  <c r="K19" i="1"/>
  <c r="E20" i="1"/>
  <c r="E19" i="1"/>
</calcChain>
</file>

<file path=xl/sharedStrings.xml><?xml version="1.0" encoding="utf-8"?>
<sst xmlns="http://schemas.openxmlformats.org/spreadsheetml/2006/main" count="968" uniqueCount="506">
  <si>
    <t>Nazwa typu jednostek</t>
  </si>
  <si>
    <t xml:space="preserve">rodzaj szkoły </t>
  </si>
  <si>
    <t>słabowidzący</t>
  </si>
  <si>
    <t>słabosłyszący</t>
  </si>
  <si>
    <t>niesłyszący</t>
  </si>
  <si>
    <t>zakup podręczników i/lub materiałów edukacyjnych</t>
  </si>
  <si>
    <t>1</t>
  </si>
  <si>
    <t>2</t>
  </si>
  <si>
    <t>3</t>
  </si>
  <si>
    <t>4</t>
  </si>
  <si>
    <t>5</t>
  </si>
  <si>
    <t>6</t>
  </si>
  <si>
    <t>7</t>
  </si>
  <si>
    <t>8</t>
  </si>
  <si>
    <t>9</t>
  </si>
  <si>
    <t>10</t>
  </si>
  <si>
    <t>11</t>
  </si>
  <si>
    <t>12</t>
  </si>
  <si>
    <t>13</t>
  </si>
  <si>
    <t>14</t>
  </si>
  <si>
    <t>15</t>
  </si>
  <si>
    <t>16</t>
  </si>
  <si>
    <t>17</t>
  </si>
  <si>
    <t>18</t>
  </si>
  <si>
    <t>cena podręczników</t>
  </si>
  <si>
    <t>liczba uczniów</t>
  </si>
  <si>
    <t>wysokość dotacji</t>
  </si>
  <si>
    <t>ogólnodostępna</t>
  </si>
  <si>
    <t>X</t>
  </si>
  <si>
    <t>specjalna</t>
  </si>
  <si>
    <t>liceum ogólnokształcące*</t>
  </si>
  <si>
    <t>technikum*</t>
  </si>
  <si>
    <t>ogółem</t>
  </si>
  <si>
    <t>DANE KONTAKTOWE</t>
  </si>
  <si>
    <t>telefon:</t>
  </si>
  <si>
    <t>email:</t>
  </si>
  <si>
    <t>podpis:</t>
  </si>
  <si>
    <t>Wnioskowana kwota dotacji</t>
  </si>
  <si>
    <t>z niepełnosprawnością ruchową, 
w tym z afazją</t>
  </si>
  <si>
    <t>z autyzmem, 
w tym z zespołem Aspergera</t>
  </si>
  <si>
    <t>gmina miejsko-wiejska</t>
  </si>
  <si>
    <t>Żnin</t>
  </si>
  <si>
    <t>żniński</t>
  </si>
  <si>
    <t>0419063</t>
  </si>
  <si>
    <t>Gmina miejsko-wiejska Żnin</t>
  </si>
  <si>
    <t>gmina wiejska</t>
  </si>
  <si>
    <t>Złotniki Kujawskie</t>
  </si>
  <si>
    <t>inowrocławski</t>
  </si>
  <si>
    <t>0407092</t>
  </si>
  <si>
    <t>Gmina wiejska Złotniki Kujawskie</t>
  </si>
  <si>
    <t>Zławieś Wielka</t>
  </si>
  <si>
    <t>toruński</t>
  </si>
  <si>
    <t>0415092</t>
  </si>
  <si>
    <t>Gmina wiejska Zławieś Wielka</t>
  </si>
  <si>
    <t>Zbójno</t>
  </si>
  <si>
    <t>golubsko-dobrzyński</t>
  </si>
  <si>
    <t>0405062</t>
  </si>
  <si>
    <t>Gmina wiejska Zbójno</t>
  </si>
  <si>
    <t>Zbiczno</t>
  </si>
  <si>
    <t>brodnicki</t>
  </si>
  <si>
    <t>0402102</t>
  </si>
  <si>
    <t>Gmina wiejska Zbiczno</t>
  </si>
  <si>
    <t>Zakrzewo</t>
  </si>
  <si>
    <t>aleksandrowski</t>
  </si>
  <si>
    <t>0401092</t>
  </si>
  <si>
    <t>Gmina wiejska Zakrzewo</t>
  </si>
  <si>
    <t>Włocławek</t>
  </si>
  <si>
    <t>włocławski</t>
  </si>
  <si>
    <t>0418132</t>
  </si>
  <si>
    <t>Gmina wiejska Włocławek</t>
  </si>
  <si>
    <t>gmina miejska</t>
  </si>
  <si>
    <t>0464011</t>
  </si>
  <si>
    <t>M. Włocławek</t>
  </si>
  <si>
    <t>Więcbork</t>
  </si>
  <si>
    <t>sępoleński</t>
  </si>
  <si>
    <t>0413043</t>
  </si>
  <si>
    <t>Gmina miejsko-wiejska Więcbork</t>
  </si>
  <si>
    <t>Wielka Nieszawka</t>
  </si>
  <si>
    <t>0415082</t>
  </si>
  <si>
    <t>Gmina wiejska Wielka Nieszawka</t>
  </si>
  <si>
    <t>Wielgie</t>
  </si>
  <si>
    <t>lipnowski</t>
  </si>
  <si>
    <t>0408092</t>
  </si>
  <si>
    <t>Gmina wiejska Wielgie</t>
  </si>
  <si>
    <t>Wąpielsk</t>
  </si>
  <si>
    <t>rypiński</t>
  </si>
  <si>
    <t>0412062</t>
  </si>
  <si>
    <t>Gmina wiejska Wąpielsk</t>
  </si>
  <si>
    <t>Wąbrzeźno</t>
  </si>
  <si>
    <t>wąbrzeski</t>
  </si>
  <si>
    <t>0417011</t>
  </si>
  <si>
    <t>Gmina miejska Wąbrzeźno</t>
  </si>
  <si>
    <t>Warlubie</t>
  </si>
  <si>
    <t>świecki</t>
  </si>
  <si>
    <t>0414112</t>
  </si>
  <si>
    <t>Gmina wiejska Warlubie</t>
  </si>
  <si>
    <t>Waganiec</t>
  </si>
  <si>
    <t>0401082</t>
  </si>
  <si>
    <t>Gmina wiejska Waganiec</t>
  </si>
  <si>
    <t>Unisław</t>
  </si>
  <si>
    <t>chełmiński</t>
  </si>
  <si>
    <t>0404072</t>
  </si>
  <si>
    <t>Gmina wiejska Unisław</t>
  </si>
  <si>
    <t>Tuchola</t>
  </si>
  <si>
    <t>tucholski</t>
  </si>
  <si>
    <t>0416063</t>
  </si>
  <si>
    <t>Gmina miejsko-wiejska Tuchola</t>
  </si>
  <si>
    <t>Toruń</t>
  </si>
  <si>
    <t>0463011</t>
  </si>
  <si>
    <t>M. Toruń</t>
  </si>
  <si>
    <t>Topólka</t>
  </si>
  <si>
    <t>radziejowski</t>
  </si>
  <si>
    <t>0411072</t>
  </si>
  <si>
    <t>Gmina wiejska Topólka</t>
  </si>
  <si>
    <t>Tłuchowo</t>
  </si>
  <si>
    <t>0408082</t>
  </si>
  <si>
    <t>Gmina wiejska Tłuchowo</t>
  </si>
  <si>
    <t>Świekatowo</t>
  </si>
  <si>
    <t>0414102</t>
  </si>
  <si>
    <t>Gmina wiejska Świekatowo</t>
  </si>
  <si>
    <t>Świedziebnia</t>
  </si>
  <si>
    <t>0402092</t>
  </si>
  <si>
    <t>Gmina wiejska Świedziebnia</t>
  </si>
  <si>
    <t>Świecie nad Osą</t>
  </si>
  <si>
    <t>grudziądzki</t>
  </si>
  <si>
    <t>0406062</t>
  </si>
  <si>
    <t>Gmina wiejska Świecie nad Osą</t>
  </si>
  <si>
    <t>Świecie</t>
  </si>
  <si>
    <t>0414093</t>
  </si>
  <si>
    <t>Gmina miejsko-wiejska Świecie</t>
  </si>
  <si>
    <t>Śliwice</t>
  </si>
  <si>
    <t>0416052</t>
  </si>
  <si>
    <t>Gmina wiejska Śliwice</t>
  </si>
  <si>
    <t>Szubin</t>
  </si>
  <si>
    <t>nakielski</t>
  </si>
  <si>
    <t>0410053</t>
  </si>
  <si>
    <t>Gmina miejsko-wiejska Szubin</t>
  </si>
  <si>
    <t>Strzelno</t>
  </si>
  <si>
    <t>mogileński</t>
  </si>
  <si>
    <t>0409043</t>
  </si>
  <si>
    <t>Gmina miejsko-wiejska Strzelno</t>
  </si>
  <si>
    <t>Stolno</t>
  </si>
  <si>
    <t>0404062</t>
  </si>
  <si>
    <t>Gmina wiejska Stolno</t>
  </si>
  <si>
    <t>Sośno</t>
  </si>
  <si>
    <t>0413032</t>
  </si>
  <si>
    <t>Gmina wiejska Sośno</t>
  </si>
  <si>
    <t>Solec Kujawski</t>
  </si>
  <si>
    <t>bydgoski</t>
  </si>
  <si>
    <t>0403083</t>
  </si>
  <si>
    <t>Gmina miejsko-wiejska Solec Kujawski</t>
  </si>
  <si>
    <t>Skrwilno</t>
  </si>
  <si>
    <t>0412052</t>
  </si>
  <si>
    <t>Gmina wiejska Skrwilno</t>
  </si>
  <si>
    <t>Skępe</t>
  </si>
  <si>
    <t>0408073</t>
  </si>
  <si>
    <t>Gmina miejsko-wiejska Skępe</t>
  </si>
  <si>
    <t>Sicienko</t>
  </si>
  <si>
    <t>0403072</t>
  </si>
  <si>
    <t>Gmina wiejska Sicienko</t>
  </si>
  <si>
    <t>Sępólno Krajeńskie</t>
  </si>
  <si>
    <t>0413023</t>
  </si>
  <si>
    <t>Gmina miejsko-wiejska Sępólno Krajeńskie</t>
  </si>
  <si>
    <t>Sadki</t>
  </si>
  <si>
    <t>0410042</t>
  </si>
  <si>
    <t>Gmina wiejska Sadki</t>
  </si>
  <si>
    <t>Rypin</t>
  </si>
  <si>
    <t>0412042</t>
  </si>
  <si>
    <t>Gmina wiejska Rypin</t>
  </si>
  <si>
    <t>0412011</t>
  </si>
  <si>
    <t>Gmina miejska Rypin</t>
  </si>
  <si>
    <t>Ryńsk</t>
  </si>
  <si>
    <t>0417052</t>
  </si>
  <si>
    <t>Gmina wiejska Ryńsk</t>
  </si>
  <si>
    <t>Rojewo</t>
  </si>
  <si>
    <t>0407082</t>
  </si>
  <si>
    <t>Gmina wiejska Rojewo</t>
  </si>
  <si>
    <t>Rogóźno</t>
  </si>
  <si>
    <t>0406052</t>
  </si>
  <si>
    <t>Gmina wiejska Rogóźno</t>
  </si>
  <si>
    <t>Rogowo</t>
  </si>
  <si>
    <t>0412032</t>
  </si>
  <si>
    <t>Gmina wiejska Rogowo (rypiński)</t>
  </si>
  <si>
    <t>0419052</t>
  </si>
  <si>
    <t>Gmina wiejska Rogowo (żniński)</t>
  </si>
  <si>
    <t>Radzyń Chełmiński</t>
  </si>
  <si>
    <t>0406043</t>
  </si>
  <si>
    <t>Gmina miejsko-wiejska Radzyń Chełmiński</t>
  </si>
  <si>
    <t>Radziejów</t>
  </si>
  <si>
    <t>0411062</t>
  </si>
  <si>
    <t>Gmina wiejska Radziejów</t>
  </si>
  <si>
    <t>0411011</t>
  </si>
  <si>
    <t>Gmina miejska Radziejów</t>
  </si>
  <si>
    <t>Radomin</t>
  </si>
  <si>
    <t>0405052</t>
  </si>
  <si>
    <t>Gmina wiejska Radomin</t>
  </si>
  <si>
    <t>Raciążek</t>
  </si>
  <si>
    <t>0401072</t>
  </si>
  <si>
    <t>Gmina wiejska Raciążek</t>
  </si>
  <si>
    <t>Pruszcz</t>
  </si>
  <si>
    <t>0414082</t>
  </si>
  <si>
    <t>Gmina wiejska Pruszcz</t>
  </si>
  <si>
    <t>Płużnica</t>
  </si>
  <si>
    <t>0417042</t>
  </si>
  <si>
    <t>Gmina wiejska Płużnica</t>
  </si>
  <si>
    <t>Piotrków Kujawski</t>
  </si>
  <si>
    <t>0411053</t>
  </si>
  <si>
    <t>Gmina miejsko-wiejska Piotrków Kujawski</t>
  </si>
  <si>
    <t>Papowo Biskupie</t>
  </si>
  <si>
    <t>0404052</t>
  </si>
  <si>
    <t>Gmina wiejska Papowo Biskupie</t>
  </si>
  <si>
    <t>Pakość</t>
  </si>
  <si>
    <t>0407073</t>
  </si>
  <si>
    <t>Gmina miejsko-wiejska Pakość</t>
  </si>
  <si>
    <t>Osięciny</t>
  </si>
  <si>
    <t>0411042</t>
  </si>
  <si>
    <t>Gmina wiejska Osięciny</t>
  </si>
  <si>
    <t>Osielsko</t>
  </si>
  <si>
    <t>0403062</t>
  </si>
  <si>
    <t>Gmina wiejska Osielsko</t>
  </si>
  <si>
    <t>Osiek</t>
  </si>
  <si>
    <t>0402082</t>
  </si>
  <si>
    <t>Gmina wiejska Osiek</t>
  </si>
  <si>
    <t>Osie</t>
  </si>
  <si>
    <t>0414072</t>
  </si>
  <si>
    <t>Gmina wiejska Osie</t>
  </si>
  <si>
    <t>Obrowo</t>
  </si>
  <si>
    <t>0415072</t>
  </si>
  <si>
    <t>Gmina wiejska Obrowo</t>
  </si>
  <si>
    <t>Nowe</t>
  </si>
  <si>
    <t>0414063</t>
  </si>
  <si>
    <t>Gmina miejsko-wiejska Nowe</t>
  </si>
  <si>
    <t>Nowa Wieś Wielka</t>
  </si>
  <si>
    <t>0403052</t>
  </si>
  <si>
    <t>Gmina wiejska Nowa Wieś Wielka</t>
  </si>
  <si>
    <t>Nieszawa</t>
  </si>
  <si>
    <t>0401031</t>
  </si>
  <si>
    <t>Gmina miejska Nieszawa</t>
  </si>
  <si>
    <t>Nakło nad Notecią</t>
  </si>
  <si>
    <t>0410033</t>
  </si>
  <si>
    <t>Gmina miejsko-wiejska Nakło nad Notecią</t>
  </si>
  <si>
    <t>Mrocza</t>
  </si>
  <si>
    <t>0410023</t>
  </si>
  <si>
    <t>Gmina miejsko-wiejska Mrocza</t>
  </si>
  <si>
    <t>Mogilno</t>
  </si>
  <si>
    <t>0409033</t>
  </si>
  <si>
    <t>Gmina miejsko-wiejska Mogilno</t>
  </si>
  <si>
    <t>Łysomice</t>
  </si>
  <si>
    <t>0415062</t>
  </si>
  <si>
    <t>Gmina wiejska Łysomice</t>
  </si>
  <si>
    <t>Łubianka</t>
  </si>
  <si>
    <t>0415052</t>
  </si>
  <si>
    <t>Gmina wiejska Łubianka</t>
  </si>
  <si>
    <t>Łasin</t>
  </si>
  <si>
    <t>0406033</t>
  </si>
  <si>
    <t>Gmina miejsko-wiejska Łasin</t>
  </si>
  <si>
    <t>Łabiszyn</t>
  </si>
  <si>
    <t>0419043</t>
  </si>
  <si>
    <t>Gmina miejsko-wiejska Łabiszyn</t>
  </si>
  <si>
    <t>Lubraniec</t>
  </si>
  <si>
    <t>0418123</t>
  </si>
  <si>
    <t>Gmina miejsko-wiejska Lubraniec</t>
  </si>
  <si>
    <t>Lubiewo</t>
  </si>
  <si>
    <t>0416042</t>
  </si>
  <si>
    <t>Gmina wiejska Lubiewo</t>
  </si>
  <si>
    <t>Lubień Kujawski</t>
  </si>
  <si>
    <t>0418113</t>
  </si>
  <si>
    <t>Gmina miejsko-wiejska Lubień Kujawski</t>
  </si>
  <si>
    <t>Lubicz</t>
  </si>
  <si>
    <t>0415042</t>
  </si>
  <si>
    <t>Gmina wiejska Lubicz</t>
  </si>
  <si>
    <t>Lubanie</t>
  </si>
  <si>
    <t>0418102</t>
  </si>
  <si>
    <t>Gmina wiejska Lubanie</t>
  </si>
  <si>
    <t>Lniano</t>
  </si>
  <si>
    <t>0414052</t>
  </si>
  <si>
    <t>Gmina wiejska Lniano</t>
  </si>
  <si>
    <t>Lisewo</t>
  </si>
  <si>
    <t>0404042</t>
  </si>
  <si>
    <t>Gmina wiejska Lisewo</t>
  </si>
  <si>
    <t>Lipno</t>
  </si>
  <si>
    <t>0408062</t>
  </si>
  <si>
    <t>Gmina wiejska Lipno</t>
  </si>
  <si>
    <t>0408011</t>
  </si>
  <si>
    <t>Gmina miejska Lipno</t>
  </si>
  <si>
    <t>Książki</t>
  </si>
  <si>
    <t>0417032</t>
  </si>
  <si>
    <t>Gmina wiejska Książki</t>
  </si>
  <si>
    <t>Kruszwica</t>
  </si>
  <si>
    <t>0407063</t>
  </si>
  <si>
    <t>Gmina miejsko-wiejska Kruszwica</t>
  </si>
  <si>
    <t>Kowalewo Pomorskie</t>
  </si>
  <si>
    <t>0405043</t>
  </si>
  <si>
    <t>Gmina miejsko-wiejska Kowalewo Pomorskie</t>
  </si>
  <si>
    <t>Kowal</t>
  </si>
  <si>
    <t>0418092</t>
  </si>
  <si>
    <t>Gmina wiejska Kowal</t>
  </si>
  <si>
    <t>0418011</t>
  </si>
  <si>
    <t>Gmina miejska Kowal</t>
  </si>
  <si>
    <t>Koronowo</t>
  </si>
  <si>
    <t>0403043</t>
  </si>
  <si>
    <t>Gmina miejsko-wiejska Koronowo</t>
  </si>
  <si>
    <t>Koneck</t>
  </si>
  <si>
    <t>0401062</t>
  </si>
  <si>
    <t>Gmina wiejska Koneck</t>
  </si>
  <si>
    <t>Kikół</t>
  </si>
  <si>
    <t>0408052</t>
  </si>
  <si>
    <t>Gmina wiejska Kikół</t>
  </si>
  <si>
    <t>Kijewo Królewskie</t>
  </si>
  <si>
    <t>0404032</t>
  </si>
  <si>
    <t>Gmina wiejska Kijewo Królewskie</t>
  </si>
  <si>
    <t>Kęsowo</t>
  </si>
  <si>
    <t>0416032</t>
  </si>
  <si>
    <t>Gmina wiejska Kęsowo</t>
  </si>
  <si>
    <t>Kcynia</t>
  </si>
  <si>
    <t>0410013</t>
  </si>
  <si>
    <t>Gmina miejsko-wiejska Kcynia</t>
  </si>
  <si>
    <t>Kamień Krajeński</t>
  </si>
  <si>
    <t>0413013</t>
  </si>
  <si>
    <t>Gmina miejsko-wiejska Kamień Krajeński</t>
  </si>
  <si>
    <t>Jeżewo</t>
  </si>
  <si>
    <t>0414042</t>
  </si>
  <si>
    <t>Gmina wiejska Jeżewo</t>
  </si>
  <si>
    <t>Jeziora Wielkie</t>
  </si>
  <si>
    <t>0409022</t>
  </si>
  <si>
    <t>Gmina wiejska Jeziora Wielkie</t>
  </si>
  <si>
    <t>Janowiec Wielkopolski</t>
  </si>
  <si>
    <t>0419033</t>
  </si>
  <si>
    <t>Gmina miejsko-wiejska Janowiec Wielkopolski</t>
  </si>
  <si>
    <t>Janikowo</t>
  </si>
  <si>
    <t>0407053</t>
  </si>
  <si>
    <t>Gmina miejsko-wiejska Janikowo</t>
  </si>
  <si>
    <t>Jabłonowo Pomorskie</t>
  </si>
  <si>
    <t>0402073</t>
  </si>
  <si>
    <t>Gmina miejsko-wiejska Jabłonowo Pomorskie</t>
  </si>
  <si>
    <t>Izbica Kujawska</t>
  </si>
  <si>
    <t>0418083</t>
  </si>
  <si>
    <t>Gmina miejsko-wiejska Izbica Kujawska</t>
  </si>
  <si>
    <t>Inowrocław</t>
  </si>
  <si>
    <t>0407042</t>
  </si>
  <si>
    <t>Gmina wiejska Inowrocław</t>
  </si>
  <si>
    <t>0407011</t>
  </si>
  <si>
    <t>Gmina miejska Inowrocław</t>
  </si>
  <si>
    <t>Gruta</t>
  </si>
  <si>
    <t>0406022</t>
  </si>
  <si>
    <t>Gmina wiejska Gruta</t>
  </si>
  <si>
    <t>Grudziądz</t>
  </si>
  <si>
    <t>0406012</t>
  </si>
  <si>
    <t>Gmina wiejska Grudziądz</t>
  </si>
  <si>
    <t>0462011</t>
  </si>
  <si>
    <t>M. Grudziądz</t>
  </si>
  <si>
    <t>Górzno</t>
  </si>
  <si>
    <t>0402053</t>
  </si>
  <si>
    <t>Gmina miejsko-wiejska Górzno</t>
  </si>
  <si>
    <t>Gostycyn</t>
  </si>
  <si>
    <t>0416022</t>
  </si>
  <si>
    <t>Gmina wiejska Gostycyn</t>
  </si>
  <si>
    <t>Golub-Dobrzyń</t>
  </si>
  <si>
    <t>0405032</t>
  </si>
  <si>
    <t>Gmina wiejska Golub-Dobrzyń</t>
  </si>
  <si>
    <t>0405011</t>
  </si>
  <si>
    <t>Gmina miejska Golub-Dobrzyń</t>
  </si>
  <si>
    <t>Gniewkowo</t>
  </si>
  <si>
    <t>0407033</t>
  </si>
  <si>
    <t>Gmina miejsko-wiejska Gniewkowo</t>
  </si>
  <si>
    <t>Gąsawa</t>
  </si>
  <si>
    <t>0419022</t>
  </si>
  <si>
    <t>Gmina wiejska Gąsawa</t>
  </si>
  <si>
    <t>Fabianki</t>
  </si>
  <si>
    <t>0418072</t>
  </si>
  <si>
    <t>Gmina wiejska Fabianki</t>
  </si>
  <si>
    <t>Drzycim</t>
  </si>
  <si>
    <t>0414032</t>
  </si>
  <si>
    <t>Gmina wiejska Drzycim</t>
  </si>
  <si>
    <t>Dragacz</t>
  </si>
  <si>
    <t>0414022</t>
  </si>
  <si>
    <t>Gmina wiejska Dragacz</t>
  </si>
  <si>
    <t>Dobrzyń nad Wisłą</t>
  </si>
  <si>
    <t>0408043</t>
  </si>
  <si>
    <t>Gmina miejsko-wiejska Dobrzyń nad Wisłą</t>
  </si>
  <si>
    <t>Dobre</t>
  </si>
  <si>
    <t>0411032</t>
  </si>
  <si>
    <t>Gmina wiejska Dobre</t>
  </si>
  <si>
    <t>Dobrcz</t>
  </si>
  <si>
    <t>0403032</t>
  </si>
  <si>
    <t>Gmina wiejska Dobrcz</t>
  </si>
  <si>
    <t>Dębowa Łąka</t>
  </si>
  <si>
    <t>0417022</t>
  </si>
  <si>
    <t>Gmina wiejska Dębowa Łąka</t>
  </si>
  <si>
    <t>Dąbrowa Chełmińska</t>
  </si>
  <si>
    <t>0403022</t>
  </si>
  <si>
    <t>Gmina wiejska Dąbrowa Chełmińska</t>
  </si>
  <si>
    <t>Dąbrowa Biskupia</t>
  </si>
  <si>
    <t>0407022</t>
  </si>
  <si>
    <t>Gmina wiejska Dąbrowa Biskupia</t>
  </si>
  <si>
    <t>Dąbrowa</t>
  </si>
  <si>
    <t>0409012</t>
  </si>
  <si>
    <t>Gmina wiejska Dąbrowa</t>
  </si>
  <si>
    <t>Czernikowo</t>
  </si>
  <si>
    <t>0415032</t>
  </si>
  <si>
    <t>Gmina wiejska Czernikowo</t>
  </si>
  <si>
    <t>Ciechocinek</t>
  </si>
  <si>
    <t>0401021</t>
  </si>
  <si>
    <t>Gmina miejska Ciechocinek</t>
  </si>
  <si>
    <t>Ciechocin</t>
  </si>
  <si>
    <t>0405022</t>
  </si>
  <si>
    <t>Gmina wiejska Ciechocin</t>
  </si>
  <si>
    <t>Chrostkowo</t>
  </si>
  <si>
    <t>0408032</t>
  </si>
  <si>
    <t>Gmina wiejska Chrostkowo</t>
  </si>
  <si>
    <t>Chodecz</t>
  </si>
  <si>
    <t>0418063</t>
  </si>
  <si>
    <t>Gmina miejsko-wiejska Chodecz</t>
  </si>
  <si>
    <t>Choceń</t>
  </si>
  <si>
    <t>0418052</t>
  </si>
  <si>
    <t>Gmina wiejska Choceń</t>
  </si>
  <si>
    <t>Chełmża</t>
  </si>
  <si>
    <t>0415022</t>
  </si>
  <si>
    <t>Gmina wiejska Chełmża</t>
  </si>
  <si>
    <t>0415011</t>
  </si>
  <si>
    <t>Gmina miejska Chełmża</t>
  </si>
  <si>
    <t>Chełmno</t>
  </si>
  <si>
    <t>0404022</t>
  </si>
  <si>
    <t>Gmina wiejska Chełmno</t>
  </si>
  <si>
    <t>0404011</t>
  </si>
  <si>
    <t>Gmina miejska Chełmno</t>
  </si>
  <si>
    <t>Cekcyn</t>
  </si>
  <si>
    <t>0416012</t>
  </si>
  <si>
    <t>Gmina wiejska Cekcyn</t>
  </si>
  <si>
    <t>Bytoń</t>
  </si>
  <si>
    <t>0411022</t>
  </si>
  <si>
    <t>Gmina wiejska Bytoń</t>
  </si>
  <si>
    <t>Bydgoszcz</t>
  </si>
  <si>
    <t>0461011</t>
  </si>
  <si>
    <t>M. Bydgoszcz</t>
  </si>
  <si>
    <t>Bukowiec</t>
  </si>
  <si>
    <t>0414012</t>
  </si>
  <si>
    <t>Gmina wiejska Bukowiec</t>
  </si>
  <si>
    <t>Brzuze</t>
  </si>
  <si>
    <t>0412022</t>
  </si>
  <si>
    <t>Gmina wiejska Brzuze</t>
  </si>
  <si>
    <t>Brzozie</t>
  </si>
  <si>
    <t>0402042</t>
  </si>
  <si>
    <t>Gmina wiejska Brzozie</t>
  </si>
  <si>
    <t>Brześć Kujawski</t>
  </si>
  <si>
    <t>0418043</t>
  </si>
  <si>
    <t>Gmina miejsko-wiejska Brześć Kujawski</t>
  </si>
  <si>
    <t>Brodnica</t>
  </si>
  <si>
    <t>0402032</t>
  </si>
  <si>
    <t>Gmina wiejska Brodnica</t>
  </si>
  <si>
    <t>0402011</t>
  </si>
  <si>
    <t>Gmina miejska Brodnica</t>
  </si>
  <si>
    <t>Boniewo</t>
  </si>
  <si>
    <t>0418032</t>
  </si>
  <si>
    <t>Gmina wiejska Boniewo</t>
  </si>
  <si>
    <t>Bobrowo</t>
  </si>
  <si>
    <t>0402022</t>
  </si>
  <si>
    <t>Gmina wiejska Bobrowo</t>
  </si>
  <si>
    <t>Bobrowniki</t>
  </si>
  <si>
    <t>0408022</t>
  </si>
  <si>
    <t>Gmina wiejska Bobrowniki</t>
  </si>
  <si>
    <t>Białe Błota</t>
  </si>
  <si>
    <t>0403012</t>
  </si>
  <si>
    <t>Gmina wiejska Białe Błota</t>
  </si>
  <si>
    <t>Bądkowo</t>
  </si>
  <si>
    <t>0401052</t>
  </si>
  <si>
    <t>Gmina wiejska Bądkowo</t>
  </si>
  <si>
    <t>Baruchowo</t>
  </si>
  <si>
    <t>0418022</t>
  </si>
  <si>
    <t>Gmina wiejska Baruchowo</t>
  </si>
  <si>
    <t>Bartniczka</t>
  </si>
  <si>
    <t>0402062</t>
  </si>
  <si>
    <t>Gmina wiejska Bartniczka</t>
  </si>
  <si>
    <t>Barcin</t>
  </si>
  <si>
    <t>0419013</t>
  </si>
  <si>
    <t>Gmina miejsko-wiejska Barcin</t>
  </si>
  <si>
    <t>Aleksandrów Kujawski</t>
  </si>
  <si>
    <t>0401042</t>
  </si>
  <si>
    <t>Gmina wiejska Aleksandrów Kujawski</t>
  </si>
  <si>
    <t>0401011</t>
  </si>
  <si>
    <t>Gmina miejska Aleksandrów Kujawski</t>
  </si>
  <si>
    <t>kod2</t>
  </si>
  <si>
    <t>rodzaj_gminy</t>
  </si>
  <si>
    <t>idRodzajGminy</t>
  </si>
  <si>
    <t>gmina</t>
  </si>
  <si>
    <t>powiat</t>
  </si>
  <si>
    <t>idTerytGmina</t>
  </si>
  <si>
    <t>gmina_wszystko</t>
  </si>
  <si>
    <t>branżowa szkoła I stopnia</t>
  </si>
  <si>
    <t>sporządził(a):</t>
  </si>
  <si>
    <t>………………………………………………………………………………………………………………………………….………</t>
  </si>
  <si>
    <t>Gmina:</t>
  </si>
  <si>
    <t>z niepełnosprawnością intelektualną w stopniu lekkim</t>
  </si>
  <si>
    <t>szkoła specjalna 
przysposabiająca
do pracy</t>
  </si>
  <si>
    <t>Liczba dzieci 
ogółem</t>
  </si>
  <si>
    <t>* oraz odpowiednich klas szkół artystycznych  prowadzonych przez ministra właściwego do spraw kultury i ochrony dziedzictwa narodowego, szkół prowadzonych przez Ministra Rolnictwa i Rozwoju Wsi oraz szkół prowadzonych przez Ministra Środowiska</t>
  </si>
  <si>
    <t>Powiat</t>
  </si>
  <si>
    <t>Teryt</t>
  </si>
  <si>
    <t>Kod</t>
  </si>
  <si>
    <t>Liczba uczniów posiadających orzeczenie o potrzebie kształcenia specjalnego, o którym mowa w art. 127 ust. 10 ustawy z dnia 14 grudnia 2016 r. — Prawo oświatowe (Dz. U. z 2021 r. poz. 1082)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</si>
  <si>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branżowa szkoła II stopnia</t>
  </si>
  <si>
    <t>TABELA – Rządowy program pomocy uczniom niepełnosprawnym w formie dofinansowania zakupu podręczników, materiałów edukacyjnych i materiałów ćwiczeniowych w 2021 roku – dane zweryfikowane</t>
  </si>
  <si>
    <t>Data:</t>
  </si>
  <si>
    <t>19</t>
  </si>
  <si>
    <t>20</t>
  </si>
  <si>
    <t>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</si>
</sst>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0.00_ ;\-#,##0.00\ "/>
    <numFmt numFmtId="166" formatCode="yyyy\-mm\-dd;@"/>
  </numFmts>
  <fonts count="4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4"/>
      <color theme="1"/>
      <name val="Times New Roman"/>
      <family val="1"/>
      <charset val="238"/>
    </font>
    <font>
      <sz val="12"/>
      <color theme="1"/>
      <name val="Times New Roman"/>
      <family val="1"/>
      <charset val="238"/>
    </font>
    <font>
      <sz val="14"/>
      <color theme="1"/>
      <name val="Times New Roman"/>
      <family val="1"/>
      <charset val="238"/>
    </font>
    <font>
      <b/>
      <sz val="24"/>
      <color theme="1"/>
      <name val="Times New Roman"/>
      <family val="1"/>
      <charset val="238"/>
    </font>
    <font>
      <sz val="26"/>
      <name val="Times New Roman"/>
      <family val="1"/>
      <charset val="238"/>
    </font>
    <font>
      <sz val="26"/>
      <color theme="1"/>
      <name val="Times New Roman"/>
      <family val="1"/>
      <charset val="238"/>
    </font>
    <font>
      <b/>
      <sz val="25"/>
      <name val="Times New Roman"/>
      <family val="1"/>
      <charset val="238"/>
    </font>
    <font>
      <sz val="11"/>
      <name val="Times New Roman"/>
      <family val="1"/>
      <charset val="238"/>
    </font>
    <font>
      <b/>
      <sz val="36"/>
      <name val="Times New Roman"/>
      <family val="1"/>
      <charset val="238"/>
    </font>
    <font>
      <b/>
      <sz val="32"/>
      <color theme="1"/>
      <name val="Times New Roman"/>
      <family val="1"/>
      <charset val="238"/>
    </font>
    <font>
      <b/>
      <sz val="32"/>
      <name val="Times New Roman"/>
      <family val="1"/>
      <charset val="238"/>
    </font>
    <font>
      <sz val="32"/>
      <name val="Arial"/>
      <family val="2"/>
      <charset val="238"/>
    </font>
    <font>
      <sz val="22"/>
      <name val="Times New Roman"/>
      <family val="1"/>
      <charset val="238"/>
    </font>
    <font>
      <b/>
      <sz val="26"/>
      <name val="Times New Roman"/>
      <family val="1"/>
      <charset val="238"/>
    </font>
    <font>
      <b/>
      <sz val="35"/>
      <name val="Times New Roman"/>
      <family val="1"/>
      <charset val="238"/>
    </font>
    <font>
      <sz val="35"/>
      <color theme="1"/>
      <name val="Calibri"/>
      <family val="2"/>
      <scheme val="minor"/>
    </font>
  </fonts>
  <fills count="10">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99FFCC"/>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style="dashed">
        <color theme="1"/>
      </top>
      <bottom/>
      <diagonal/>
    </border>
    <border>
      <left/>
      <right/>
      <top style="dashed">
        <color theme="1"/>
      </top>
      <bottom/>
      <diagonal/>
    </border>
    <border>
      <left/>
      <right style="medium">
        <color indexed="64"/>
      </right>
      <top style="dashed">
        <color theme="1"/>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7">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0" fontId="31" fillId="4" borderId="23">
      <alignment horizontal="center" vertical="center"/>
      <protection locked="0"/>
    </xf>
    <xf numFmtId="0" fontId="1" fillId="3" borderId="0" applyNumberFormat="0" applyBorder="0" applyAlignment="0" applyProtection="0"/>
  </cellStyleXfs>
  <cellXfs count="178">
    <xf numFmtId="0" fontId="0" fillId="0" borderId="0" xfId="0"/>
    <xf numFmtId="0" fontId="5" fillId="0" borderId="0" xfId="0" applyFont="1" applyAlignment="1">
      <alignment horizontal="left"/>
    </xf>
    <xf numFmtId="0" fontId="6" fillId="0" borderId="0" xfId="0" applyFont="1" applyAlignment="1">
      <alignment vertical="center"/>
    </xf>
    <xf numFmtId="0" fontId="8" fillId="0" borderId="0" xfId="0" applyFont="1"/>
    <xf numFmtId="0" fontId="10" fillId="0" borderId="0" xfId="0" applyFont="1"/>
    <xf numFmtId="0" fontId="10" fillId="0" borderId="0" xfId="0" applyFont="1" applyBorder="1"/>
    <xf numFmtId="0" fontId="20" fillId="0" borderId="0" xfId="0" applyFont="1"/>
    <xf numFmtId="0" fontId="22" fillId="0" borderId="0" xfId="0" applyFont="1" applyBorder="1"/>
    <xf numFmtId="0" fontId="22" fillId="0" borderId="0" xfId="0" applyFont="1"/>
    <xf numFmtId="0" fontId="22" fillId="0" borderId="0" xfId="0" applyFont="1" applyFill="1"/>
    <xf numFmtId="0" fontId="19" fillId="0" borderId="0" xfId="0" applyFont="1"/>
    <xf numFmtId="0" fontId="24" fillId="0" borderId="0" xfId="2" applyFont="1" applyFill="1" applyBorder="1"/>
    <xf numFmtId="0" fontId="24" fillId="0" borderId="0" xfId="2" applyFont="1" applyFill="1" applyBorder="1" applyAlignment="1">
      <alignment horizontal="left"/>
    </xf>
    <xf numFmtId="0" fontId="26" fillId="0" borderId="0" xfId="0" applyFont="1" applyBorder="1" applyAlignment="1">
      <alignment horizontal="left" vertical="top"/>
    </xf>
    <xf numFmtId="0" fontId="0" fillId="0" borderId="0" xfId="0" applyAlignment="1">
      <alignment horizontal="center"/>
    </xf>
    <xf numFmtId="0" fontId="0" fillId="6" borderId="0" xfId="0" applyFill="1"/>
    <xf numFmtId="0" fontId="0" fillId="6" borderId="0" xfId="0" applyFill="1" applyAlignment="1">
      <alignment horizontal="center"/>
    </xf>
    <xf numFmtId="0" fontId="32" fillId="0" borderId="9" xfId="2" applyFont="1" applyFill="1" applyBorder="1"/>
    <xf numFmtId="0" fontId="32" fillId="0" borderId="20" xfId="2" applyFont="1" applyFill="1" applyBorder="1" applyAlignment="1">
      <alignment horizontal="left" indent="1"/>
    </xf>
    <xf numFmtId="0" fontId="32" fillId="0" borderId="13" xfId="2" applyFont="1" applyFill="1" applyBorder="1"/>
    <xf numFmtId="0" fontId="30" fillId="0" borderId="20" xfId="2" applyFont="1" applyFill="1" applyBorder="1" applyAlignment="1">
      <alignment horizontal="left" indent="1"/>
    </xf>
    <xf numFmtId="0" fontId="7" fillId="0" borderId="0" xfId="3" applyFont="1" applyProtection="1"/>
    <xf numFmtId="0" fontId="8" fillId="0" borderId="0" xfId="3" applyFont="1" applyProtection="1"/>
    <xf numFmtId="0" fontId="8" fillId="0" borderId="0" xfId="0" applyFont="1" applyProtection="1"/>
    <xf numFmtId="14" fontId="8" fillId="0" borderId="0" xfId="0" applyNumberFormat="1" applyFont="1" applyProtection="1"/>
    <xf numFmtId="0" fontId="9" fillId="0" borderId="0" xfId="0" applyFont="1" applyBorder="1" applyAlignment="1" applyProtection="1">
      <alignment horizontal="center" vertical="top"/>
    </xf>
    <xf numFmtId="0" fontId="11" fillId="0" borderId="0" xfId="3" applyFont="1" applyAlignment="1" applyProtection="1">
      <alignment horizontal="center" vertical="center"/>
    </xf>
    <xf numFmtId="0" fontId="12" fillId="0" borderId="0" xfId="3" applyFont="1" applyBorder="1" applyAlignment="1" applyProtection="1">
      <alignment vertical="center"/>
    </xf>
    <xf numFmtId="0" fontId="10" fillId="0" borderId="0" xfId="0" applyFont="1" applyProtection="1"/>
    <xf numFmtId="0" fontId="15" fillId="0" borderId="0" xfId="3" applyFont="1" applyAlignment="1" applyProtection="1">
      <alignment horizontal="center"/>
    </xf>
    <xf numFmtId="0" fontId="10" fillId="0" borderId="0" xfId="3" applyFont="1" applyAlignment="1" applyProtection="1">
      <alignment horizontal="center"/>
    </xf>
    <xf numFmtId="0" fontId="16" fillId="0" borderId="0" xfId="4" applyFont="1" applyFill="1" applyBorder="1" applyAlignment="1" applyProtection="1">
      <alignment horizontal="left" vertical="center" wrapText="1"/>
    </xf>
    <xf numFmtId="0" fontId="6" fillId="0" borderId="0" xfId="0" applyFont="1" applyProtection="1"/>
    <xf numFmtId="49" fontId="21" fillId="4" borderId="9" xfId="0" applyNumberFormat="1" applyFont="1" applyFill="1" applyBorder="1" applyAlignment="1" applyProtection="1">
      <alignment horizontal="center" vertical="center" wrapText="1"/>
    </xf>
    <xf numFmtId="49" fontId="21" fillId="4" borderId="4" xfId="0" applyNumberFormat="1" applyFont="1" applyFill="1" applyBorder="1" applyAlignment="1" applyProtection="1">
      <alignment horizontal="center" vertical="center" wrapText="1"/>
    </xf>
    <xf numFmtId="49" fontId="21" fillId="4" borderId="11" xfId="0" applyNumberFormat="1" applyFont="1" applyFill="1" applyBorder="1" applyAlignment="1" applyProtection="1">
      <alignment horizontal="center" vertical="center" wrapText="1"/>
    </xf>
    <xf numFmtId="49" fontId="21" fillId="4" borderId="10" xfId="0" applyNumberFormat="1" applyFont="1" applyFill="1" applyBorder="1" applyAlignment="1" applyProtection="1">
      <alignment horizontal="center" vertical="center" wrapText="1"/>
    </xf>
    <xf numFmtId="49" fontId="18" fillId="4" borderId="9" xfId="0" applyNumberFormat="1" applyFont="1" applyFill="1" applyBorder="1" applyAlignment="1" applyProtection="1">
      <alignment horizontal="center" vertical="center" wrapText="1"/>
    </xf>
    <xf numFmtId="49" fontId="27" fillId="0" borderId="0" xfId="1" applyNumberFormat="1" applyFont="1" applyFill="1" applyBorder="1" applyAlignment="1" applyProtection="1">
      <alignment horizontal="right" vertical="center"/>
    </xf>
    <xf numFmtId="49" fontId="28" fillId="0" borderId="0" xfId="1" applyNumberFormat="1" applyFont="1" applyFill="1" applyBorder="1" applyAlignment="1" applyProtection="1">
      <alignment horizontal="center" vertical="center"/>
    </xf>
    <xf numFmtId="0" fontId="28" fillId="0" borderId="0" xfId="1" applyNumberFormat="1" applyFont="1" applyFill="1" applyBorder="1" applyAlignment="1" applyProtection="1">
      <alignment horizontal="center" vertical="center"/>
    </xf>
    <xf numFmtId="0" fontId="19" fillId="0" borderId="0" xfId="0" applyFont="1" applyProtection="1"/>
    <xf numFmtId="49" fontId="18" fillId="4" borderId="4" xfId="0" applyNumberFormat="1" applyFont="1" applyFill="1" applyBorder="1" applyAlignment="1" applyProtection="1">
      <alignment horizontal="center" vertical="center" wrapText="1"/>
    </xf>
    <xf numFmtId="49" fontId="21" fillId="4" borderId="36" xfId="0" applyNumberFormat="1" applyFont="1" applyFill="1" applyBorder="1" applyAlignment="1" applyProtection="1">
      <alignment horizontal="center" vertical="center" wrapText="1"/>
    </xf>
    <xf numFmtId="49" fontId="18" fillId="4" borderId="36" xfId="0" applyNumberFormat="1" applyFont="1" applyFill="1" applyBorder="1" applyAlignment="1" applyProtection="1">
      <alignment horizontal="center" vertical="center" wrapText="1"/>
    </xf>
    <xf numFmtId="49" fontId="21" fillId="4" borderId="43" xfId="0" applyNumberFormat="1" applyFont="1" applyFill="1" applyBorder="1" applyAlignment="1" applyProtection="1">
      <alignment horizontal="center" vertical="center" wrapText="1"/>
    </xf>
    <xf numFmtId="49" fontId="18" fillId="4" borderId="2" xfId="0" applyNumberFormat="1" applyFont="1" applyFill="1" applyBorder="1" applyAlignment="1" applyProtection="1">
      <alignment horizontal="center" vertical="center" wrapText="1"/>
    </xf>
    <xf numFmtId="49" fontId="21" fillId="4" borderId="0" xfId="0" applyNumberFormat="1" applyFont="1" applyFill="1" applyBorder="1" applyAlignment="1" applyProtection="1">
      <alignment horizontal="center" vertical="center" wrapText="1"/>
    </xf>
    <xf numFmtId="0" fontId="29" fillId="9" borderId="0" xfId="3" applyFont="1" applyFill="1" applyBorder="1" applyAlignment="1" applyProtection="1">
      <alignment horizontal="right" vertical="center" indent="1"/>
    </xf>
    <xf numFmtId="0" fontId="6" fillId="0" borderId="0" xfId="3" applyFont="1" applyAlignment="1">
      <alignment horizontal="center"/>
    </xf>
    <xf numFmtId="0" fontId="37" fillId="0" borderId="0" xfId="3" applyFont="1" applyAlignment="1">
      <alignment horizontal="center" vertical="top"/>
    </xf>
    <xf numFmtId="0" fontId="29" fillId="9" borderId="0" xfId="3" applyFont="1" applyFill="1" applyBorder="1" applyAlignment="1" applyProtection="1">
      <alignment horizontal="center" vertical="center"/>
    </xf>
    <xf numFmtId="0" fontId="19" fillId="0" borderId="0" xfId="0" applyFont="1" applyProtection="1">
      <protection locked="0"/>
    </xf>
    <xf numFmtId="0" fontId="39" fillId="4" borderId="22" xfId="0" applyNumberFormat="1" applyFont="1" applyFill="1" applyBorder="1" applyAlignment="1" applyProtection="1">
      <alignment horizontal="center" vertical="center"/>
    </xf>
    <xf numFmtId="0" fontId="39" fillId="4" borderId="40" xfId="0" applyNumberFormat="1" applyFont="1" applyFill="1" applyBorder="1" applyAlignment="1" applyProtection="1">
      <alignment horizontal="center" vertical="center"/>
      <protection locked="0"/>
    </xf>
    <xf numFmtId="0" fontId="39" fillId="4" borderId="9" xfId="0" applyNumberFormat="1" applyFont="1" applyFill="1" applyBorder="1" applyAlignment="1" applyProtection="1">
      <alignment horizontal="center" vertical="center"/>
    </xf>
    <xf numFmtId="0" fontId="39" fillId="4" borderId="13" xfId="0" applyNumberFormat="1" applyFont="1" applyFill="1" applyBorder="1" applyAlignment="1" applyProtection="1">
      <alignment horizontal="center" vertical="center"/>
    </xf>
    <xf numFmtId="0" fontId="39" fillId="4" borderId="44" xfId="0" applyNumberFormat="1" applyFont="1" applyFill="1" applyBorder="1" applyAlignment="1" applyProtection="1">
      <alignment horizontal="center" vertical="center"/>
      <protection locked="0"/>
    </xf>
    <xf numFmtId="0" fontId="39" fillId="4" borderId="19" xfId="0" applyNumberFormat="1" applyFont="1" applyFill="1" applyBorder="1" applyAlignment="1" applyProtection="1">
      <alignment horizontal="center" vertical="center"/>
    </xf>
    <xf numFmtId="0" fontId="39" fillId="0" borderId="22" xfId="0" applyNumberFormat="1"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protection locked="0"/>
    </xf>
    <xf numFmtId="0" fontId="39" fillId="0" borderId="13"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protection locked="0"/>
    </xf>
    <xf numFmtId="0" fontId="39" fillId="4" borderId="20" xfId="0" applyNumberFormat="1" applyFont="1" applyFill="1" applyBorder="1" applyAlignment="1" applyProtection="1">
      <alignment horizontal="center" vertical="center"/>
    </xf>
    <xf numFmtId="0" fontId="39" fillId="4" borderId="41" xfId="0" applyNumberFormat="1" applyFont="1" applyFill="1" applyBorder="1" applyAlignment="1" applyProtection="1">
      <alignment horizontal="center" vertical="center"/>
      <protection locked="0"/>
    </xf>
    <xf numFmtId="0" fontId="40" fillId="5" borderId="40" xfId="0" applyNumberFormat="1" applyFont="1" applyFill="1" applyBorder="1" applyAlignment="1" applyProtection="1">
      <alignment horizontal="center" vertical="center"/>
    </xf>
    <xf numFmtId="164" fontId="40" fillId="5" borderId="38" xfId="0" applyNumberFormat="1" applyFont="1" applyFill="1" applyBorder="1" applyAlignment="1" applyProtection="1">
      <alignment horizontal="center" vertical="center"/>
    </xf>
    <xf numFmtId="0" fontId="40" fillId="5" borderId="42" xfId="0" applyNumberFormat="1" applyFont="1" applyFill="1" applyBorder="1" applyAlignment="1" applyProtection="1">
      <alignment horizontal="center" vertical="center"/>
    </xf>
    <xf numFmtId="164" fontId="40" fillId="5" borderId="14" xfId="0" applyNumberFormat="1" applyFont="1" applyFill="1" applyBorder="1" applyAlignment="1" applyProtection="1">
      <alignment horizontal="center" vertical="center"/>
    </xf>
    <xf numFmtId="0" fontId="13" fillId="0" borderId="5" xfId="0" applyFont="1" applyBorder="1" applyAlignment="1">
      <alignment horizontal="center" vertical="center" wrapText="1"/>
    </xf>
    <xf numFmtId="49" fontId="18" fillId="4" borderId="16" xfId="0" applyNumberFormat="1" applyFont="1" applyFill="1" applyBorder="1" applyAlignment="1" applyProtection="1">
      <alignment horizontal="center" vertical="center"/>
    </xf>
    <xf numFmtId="49" fontId="18" fillId="4" borderId="19" xfId="0" applyNumberFormat="1" applyFont="1" applyFill="1" applyBorder="1" applyAlignment="1" applyProtection="1">
      <alignment horizontal="center" vertical="center"/>
    </xf>
    <xf numFmtId="49" fontId="18" fillId="0" borderId="16" xfId="0" applyNumberFormat="1" applyFont="1" applyFill="1" applyBorder="1" applyAlignment="1" applyProtection="1">
      <alignment horizontal="center" vertical="center"/>
    </xf>
    <xf numFmtId="49" fontId="18" fillId="0" borderId="18" xfId="0" applyNumberFormat="1" applyFont="1" applyFill="1" applyBorder="1" applyAlignment="1" applyProtection="1">
      <alignment horizontal="center" vertical="center"/>
    </xf>
    <xf numFmtId="49" fontId="18" fillId="4" borderId="21"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13" xfId="0" applyNumberFormat="1" applyFont="1" applyFill="1" applyBorder="1" applyAlignment="1" applyProtection="1">
      <alignment horizontal="center" vertical="center"/>
    </xf>
    <xf numFmtId="49" fontId="29" fillId="5" borderId="17" xfId="1" applyNumberFormat="1" applyFont="1" applyFill="1" applyBorder="1" applyAlignment="1" applyProtection="1">
      <alignment horizontal="center" vertical="center"/>
    </xf>
    <xf numFmtId="49" fontId="29" fillId="5" borderId="13" xfId="1" applyNumberFormat="1" applyFont="1" applyFill="1" applyBorder="1" applyAlignment="1" applyProtection="1">
      <alignment horizontal="center" vertical="center"/>
    </xf>
    <xf numFmtId="0" fontId="38" fillId="0" borderId="0" xfId="3" applyFont="1" applyAlignment="1" applyProtection="1">
      <alignment horizontal="center" vertical="center" wrapText="1"/>
    </xf>
    <xf numFmtId="0" fontId="26" fillId="0" borderId="0" xfId="0" applyFont="1" applyBorder="1" applyAlignment="1">
      <alignment horizontal="left" vertical="top"/>
    </xf>
    <xf numFmtId="49" fontId="21" fillId="0" borderId="0" xfId="0" applyNumberFormat="1" applyFont="1" applyFill="1" applyBorder="1" applyAlignment="1" applyProtection="1">
      <alignment horizontal="justify" vertical="center" wrapText="1"/>
    </xf>
    <xf numFmtId="49" fontId="21" fillId="0" borderId="20" xfId="0" applyNumberFormat="1" applyFont="1" applyFill="1" applyBorder="1" applyAlignment="1" applyProtection="1">
      <alignment horizontal="justify" vertical="center" wrapText="1"/>
    </xf>
    <xf numFmtId="0" fontId="14" fillId="0" borderId="0" xfId="0" applyFont="1" applyBorder="1" applyAlignment="1" applyProtection="1">
      <alignment vertical="center"/>
    </xf>
    <xf numFmtId="44" fontId="13" fillId="0" borderId="0" xfId="0" applyNumberFormat="1" applyFont="1" applyFill="1" applyBorder="1" applyAlignment="1" applyProtection="1">
      <alignment vertical="center"/>
    </xf>
    <xf numFmtId="164" fontId="39" fillId="4" borderId="10" xfId="0" applyNumberFormat="1" applyFont="1" applyFill="1" applyBorder="1" applyAlignment="1" applyProtection="1">
      <alignment horizontal="center" vertical="center"/>
      <protection locked="0"/>
    </xf>
    <xf numFmtId="164" fontId="39" fillId="4" borderId="37" xfId="0" applyNumberFormat="1" applyFont="1" applyFill="1" applyBorder="1" applyAlignment="1" applyProtection="1">
      <alignment horizontal="center" vertical="center"/>
      <protection locked="0"/>
    </xf>
    <xf numFmtId="164" fontId="39" fillId="0" borderId="38" xfId="0" applyNumberFormat="1" applyFont="1" applyFill="1" applyBorder="1" applyAlignment="1" applyProtection="1">
      <alignment horizontal="center" vertical="center"/>
      <protection locked="0"/>
    </xf>
    <xf numFmtId="164" fontId="39" fillId="0" borderId="14" xfId="0" applyNumberFormat="1" applyFont="1" applyFill="1" applyBorder="1" applyAlignment="1" applyProtection="1">
      <alignment horizontal="center" vertical="center"/>
      <protection locked="0"/>
    </xf>
    <xf numFmtId="164" fontId="39" fillId="4" borderId="38" xfId="0" applyNumberFormat="1" applyFont="1" applyFill="1" applyBorder="1" applyAlignment="1" applyProtection="1">
      <alignment horizontal="center" vertical="center"/>
      <protection locked="0"/>
    </xf>
    <xf numFmtId="164" fontId="39" fillId="4" borderId="39" xfId="0" applyNumberFormat="1" applyFont="1" applyFill="1" applyBorder="1" applyAlignment="1" applyProtection="1">
      <alignment horizontal="center" vertical="center"/>
      <protection locked="0"/>
    </xf>
    <xf numFmtId="164" fontId="39" fillId="0" borderId="39" xfId="0" applyNumberFormat="1" applyFont="1" applyFill="1" applyBorder="1" applyAlignment="1" applyProtection="1">
      <alignment horizontal="center" vertical="center"/>
      <protection locked="0"/>
    </xf>
    <xf numFmtId="164" fontId="40" fillId="4" borderId="10" xfId="0" applyNumberFormat="1" applyFont="1" applyFill="1" applyBorder="1" applyAlignment="1" applyProtection="1">
      <alignment horizontal="center" vertical="center"/>
      <protection locked="0"/>
    </xf>
    <xf numFmtId="164" fontId="40" fillId="4" borderId="37" xfId="0" applyNumberFormat="1" applyFont="1" applyFill="1" applyBorder="1" applyAlignment="1" applyProtection="1">
      <alignment horizontal="center" vertical="center"/>
      <protection locked="0"/>
    </xf>
    <xf numFmtId="164" fontId="40" fillId="0" borderId="38" xfId="0" applyNumberFormat="1" applyFont="1" applyFill="1" applyBorder="1" applyAlignment="1" applyProtection="1">
      <alignment horizontal="center" vertical="center"/>
      <protection locked="0"/>
    </xf>
    <xf numFmtId="164" fontId="40" fillId="0" borderId="14" xfId="0" applyNumberFormat="1" applyFont="1" applyFill="1" applyBorder="1" applyAlignment="1" applyProtection="1">
      <alignment horizontal="center" vertical="center"/>
      <protection locked="0"/>
    </xf>
    <xf numFmtId="164" fontId="40" fillId="4" borderId="38" xfId="0" applyNumberFormat="1" applyFont="1" applyFill="1" applyBorder="1" applyAlignment="1" applyProtection="1">
      <alignment horizontal="center" vertical="center"/>
      <protection locked="0"/>
    </xf>
    <xf numFmtId="164" fontId="40" fillId="4" borderId="39" xfId="0" applyNumberFormat="1" applyFont="1" applyFill="1" applyBorder="1" applyAlignment="1" applyProtection="1">
      <alignment horizontal="center" vertical="center"/>
      <protection locked="0"/>
    </xf>
    <xf numFmtId="164" fontId="40" fillId="0" borderId="39" xfId="0" applyNumberFormat="1" applyFont="1" applyFill="1" applyBorder="1" applyAlignment="1" applyProtection="1">
      <alignment horizontal="center" vertical="center"/>
      <protection locked="0"/>
    </xf>
    <xf numFmtId="0" fontId="43" fillId="0" borderId="0" xfId="0" applyFont="1" applyAlignment="1" applyProtection="1">
      <alignment horizontal="center" vertical="center"/>
    </xf>
    <xf numFmtId="0" fontId="43" fillId="0" borderId="12" xfId="0" applyFont="1" applyBorder="1" applyAlignment="1" applyProtection="1">
      <alignment horizontal="center" vertical="center"/>
    </xf>
    <xf numFmtId="0" fontId="44" fillId="0" borderId="0" xfId="3" applyFont="1" applyAlignment="1" applyProtection="1">
      <alignment horizontal="center" vertical="center" wrapText="1"/>
    </xf>
    <xf numFmtId="0" fontId="45" fillId="0" borderId="0" xfId="0" applyFont="1" applyAlignment="1">
      <alignment horizontal="center" vertical="center" wrapText="1"/>
    </xf>
    <xf numFmtId="3" fontId="39" fillId="0" borderId="20" xfId="0" applyNumberFormat="1" applyFont="1" applyFill="1" applyBorder="1" applyAlignment="1" applyProtection="1">
      <alignment horizontal="center" vertical="center"/>
    </xf>
    <xf numFmtId="3" fontId="39" fillId="0" borderId="13" xfId="0" applyNumberFormat="1" applyFont="1" applyFill="1" applyBorder="1" applyAlignment="1" applyProtection="1">
      <alignment horizontal="center" vertical="center"/>
    </xf>
    <xf numFmtId="3" fontId="39" fillId="0" borderId="44" xfId="0" applyNumberFormat="1" applyFont="1" applyFill="1" applyBorder="1" applyAlignment="1" applyProtection="1">
      <alignment horizontal="center" vertical="center"/>
      <protection locked="0"/>
    </xf>
    <xf numFmtId="3" fontId="39" fillId="0" borderId="42" xfId="0" applyNumberFormat="1" applyFont="1" applyFill="1" applyBorder="1" applyAlignment="1" applyProtection="1">
      <alignment horizontal="center" vertical="center"/>
      <protection locked="0"/>
    </xf>
    <xf numFmtId="49" fontId="23" fillId="4" borderId="15" xfId="0" applyNumberFormat="1" applyFont="1" applyFill="1" applyBorder="1" applyAlignment="1" applyProtection="1">
      <alignment horizontal="center" vertical="center" wrapText="1"/>
    </xf>
    <xf numFmtId="49" fontId="23" fillId="4" borderId="18" xfId="0" applyNumberFormat="1" applyFont="1" applyFill="1" applyBorder="1" applyAlignment="1" applyProtection="1">
      <alignment horizontal="center" vertical="center" wrapText="1"/>
    </xf>
    <xf numFmtId="49" fontId="23" fillId="4" borderId="17" xfId="0" applyNumberFormat="1" applyFont="1" applyFill="1" applyBorder="1" applyAlignment="1" applyProtection="1">
      <alignment horizontal="center" vertical="center" wrapText="1"/>
    </xf>
    <xf numFmtId="49" fontId="23" fillId="0" borderId="17" xfId="0" applyNumberFormat="1" applyFont="1" applyFill="1" applyBorder="1" applyAlignment="1" applyProtection="1">
      <alignment horizontal="center" vertical="center" wrapText="1"/>
    </xf>
    <xf numFmtId="49" fontId="23" fillId="0" borderId="18"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49" fontId="33" fillId="0" borderId="1" xfId="0" applyNumberFormat="1" applyFont="1" applyFill="1" applyBorder="1" applyAlignment="1" applyProtection="1">
      <alignment horizontal="center" vertical="center" wrapText="1"/>
    </xf>
    <xf numFmtId="49" fontId="33" fillId="0" borderId="14" xfId="0" applyNumberFormat="1" applyFont="1" applyFill="1" applyBorder="1" applyAlignment="1" applyProtection="1">
      <alignment horizontal="center" vertical="center" wrapText="1"/>
    </xf>
    <xf numFmtId="0" fontId="36" fillId="0" borderId="2" xfId="3" applyFont="1" applyBorder="1" applyAlignment="1" applyProtection="1">
      <alignment horizontal="center" vertical="center"/>
      <protection locked="0"/>
    </xf>
    <xf numFmtId="0" fontId="36" fillId="0" borderId="3" xfId="3" applyFont="1" applyBorder="1" applyAlignment="1" applyProtection="1">
      <alignment horizontal="center" vertical="center"/>
      <protection locked="0"/>
    </xf>
    <xf numFmtId="0" fontId="36" fillId="0" borderId="4" xfId="3" applyFont="1" applyBorder="1" applyAlignment="1" applyProtection="1">
      <alignment horizontal="center" vertical="center"/>
      <protection locked="0"/>
    </xf>
    <xf numFmtId="49" fontId="21" fillId="0" borderId="2" xfId="0" applyNumberFormat="1" applyFont="1" applyFill="1" applyBorder="1" applyAlignment="1" applyProtection="1">
      <alignment horizontal="justify" vertical="center" wrapText="1"/>
    </xf>
    <xf numFmtId="49" fontId="21" fillId="0" borderId="3" xfId="0" applyNumberFormat="1" applyFont="1" applyFill="1" applyBorder="1" applyAlignment="1" applyProtection="1">
      <alignment horizontal="justify" vertical="center" wrapText="1"/>
    </xf>
    <xf numFmtId="49" fontId="21" fillId="0" borderId="4" xfId="0" applyNumberFormat="1" applyFont="1" applyFill="1" applyBorder="1" applyAlignment="1" applyProtection="1">
      <alignment horizontal="justify" vertical="center" wrapText="1"/>
    </xf>
    <xf numFmtId="164" fontId="39" fillId="0" borderId="12" xfId="0" applyNumberFormat="1" applyFont="1" applyFill="1" applyBorder="1" applyAlignment="1" applyProtection="1">
      <alignment horizontal="center" vertical="center"/>
      <protection locked="0"/>
    </xf>
    <xf numFmtId="164" fontId="39" fillId="0" borderId="14" xfId="0" applyNumberFormat="1" applyFont="1" applyFill="1" applyBorder="1" applyAlignment="1" applyProtection="1">
      <alignment horizontal="center" vertical="center"/>
      <protection locked="0"/>
    </xf>
    <xf numFmtId="3" fontId="40" fillId="0" borderId="6" xfId="0" applyNumberFormat="1"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49" fontId="21" fillId="4" borderId="2" xfId="0" applyNumberFormat="1" applyFont="1" applyFill="1" applyBorder="1" applyAlignment="1" applyProtection="1">
      <alignment horizontal="center" vertical="center" wrapText="1"/>
    </xf>
    <xf numFmtId="49" fontId="21" fillId="4" borderId="3" xfId="0" applyNumberFormat="1" applyFont="1" applyFill="1" applyBorder="1" applyAlignment="1" applyProtection="1">
      <alignment horizontal="center" vertical="center" wrapText="1"/>
    </xf>
    <xf numFmtId="49" fontId="21" fillId="4" borderId="4" xfId="0" applyNumberFormat="1" applyFont="1" applyFill="1" applyBorder="1" applyAlignment="1" applyProtection="1">
      <alignment horizontal="center" vertical="center" wrapText="1"/>
    </xf>
    <xf numFmtId="0" fontId="33" fillId="7" borderId="0" xfId="0" applyFont="1" applyFill="1" applyBorder="1" applyAlignment="1">
      <alignment horizontal="center"/>
    </xf>
    <xf numFmtId="49" fontId="26" fillId="5" borderId="6" xfId="1" applyNumberFormat="1" applyFont="1" applyFill="1" applyBorder="1" applyAlignment="1" applyProtection="1">
      <alignment horizontal="right" vertical="center" indent="2"/>
    </xf>
    <xf numFmtId="49" fontId="26" fillId="5" borderId="8" xfId="1" applyNumberFormat="1" applyFont="1" applyFill="1" applyBorder="1" applyAlignment="1" applyProtection="1">
      <alignment horizontal="right" vertical="center" indent="2"/>
    </xf>
    <xf numFmtId="0" fontId="41" fillId="5" borderId="9" xfId="1" applyNumberFormat="1" applyFont="1" applyFill="1" applyBorder="1" applyAlignment="1" applyProtection="1">
      <alignment horizontal="center" vertical="center"/>
    </xf>
    <xf numFmtId="0" fontId="41" fillId="5" borderId="13" xfId="1" applyNumberFormat="1" applyFont="1" applyFill="1" applyBorder="1" applyAlignment="1" applyProtection="1">
      <alignment horizontal="center" vertical="center"/>
    </xf>
    <xf numFmtId="0" fontId="42" fillId="0" borderId="0" xfId="0" applyFont="1" applyAlignment="1" applyProtection="1">
      <alignment horizontal="center"/>
    </xf>
    <xf numFmtId="3" fontId="40" fillId="5" borderId="43" xfId="1" applyNumberFormat="1" applyFont="1" applyFill="1" applyBorder="1" applyAlignment="1" applyProtection="1">
      <alignment horizontal="center" vertical="center"/>
    </xf>
    <xf numFmtId="0" fontId="40" fillId="5" borderId="42" xfId="1" applyNumberFormat="1" applyFont="1" applyFill="1" applyBorder="1" applyAlignment="1" applyProtection="1">
      <alignment horizontal="center" vertical="center"/>
    </xf>
    <xf numFmtId="164" fontId="40" fillId="5" borderId="10" xfId="1" applyNumberFormat="1" applyFont="1" applyFill="1" applyBorder="1" applyAlignment="1" applyProtection="1">
      <alignment horizontal="center" vertical="center"/>
    </xf>
    <xf numFmtId="164" fontId="40" fillId="5" borderId="14" xfId="1" applyNumberFormat="1" applyFont="1" applyFill="1" applyBorder="1" applyAlignment="1" applyProtection="1">
      <alignment horizontal="center" vertical="center"/>
    </xf>
    <xf numFmtId="49" fontId="23" fillId="0" borderId="6" xfId="0" applyNumberFormat="1" applyFont="1" applyFill="1" applyBorder="1" applyAlignment="1" applyProtection="1">
      <alignment horizontal="center" vertical="center" wrapText="1"/>
    </xf>
    <xf numFmtId="49" fontId="23" fillId="0" borderId="7" xfId="0" applyNumberFormat="1" applyFont="1" applyFill="1" applyBorder="1" applyAlignment="1" applyProtection="1">
      <alignment horizontal="center" vertical="center" wrapText="1"/>
    </xf>
    <xf numFmtId="0" fontId="29" fillId="9" borderId="0" xfId="3" applyFont="1" applyFill="1" applyBorder="1" applyAlignment="1" applyProtection="1">
      <alignment horizontal="left" vertical="center"/>
    </xf>
    <xf numFmtId="49" fontId="17" fillId="0" borderId="9"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17" fillId="0" borderId="13" xfId="0" applyNumberFormat="1" applyFont="1" applyFill="1" applyBorder="1" applyAlignment="1" applyProtection="1">
      <alignment horizontal="center" vertical="center" wrapText="1"/>
    </xf>
    <xf numFmtId="49" fontId="17" fillId="0" borderId="14" xfId="0" applyNumberFormat="1" applyFont="1" applyFill="1" applyBorder="1" applyAlignment="1" applyProtection="1">
      <alignment horizontal="center" vertical="center" wrapText="1"/>
    </xf>
    <xf numFmtId="0" fontId="16" fillId="0" borderId="0" xfId="4" applyFont="1" applyFill="1" applyBorder="1" applyAlignment="1" applyProtection="1">
      <alignment horizontal="left" vertical="center" wrapText="1"/>
    </xf>
    <xf numFmtId="49" fontId="25" fillId="0" borderId="6" xfId="0" applyNumberFormat="1" applyFont="1" applyFill="1" applyBorder="1" applyAlignment="1" applyProtection="1">
      <alignment horizontal="center" vertical="center" wrapText="1"/>
    </xf>
    <xf numFmtId="49" fontId="25" fillId="0" borderId="7" xfId="0" applyNumberFormat="1" applyFont="1" applyFill="1" applyBorder="1" applyAlignment="1" applyProtection="1">
      <alignment horizontal="center" vertical="center" wrapText="1"/>
    </xf>
    <xf numFmtId="49" fontId="25" fillId="0" borderId="8" xfId="0" applyNumberFormat="1" applyFont="1" applyFill="1" applyBorder="1" applyAlignment="1" applyProtection="1">
      <alignment horizontal="center" vertical="center" wrapText="1"/>
    </xf>
    <xf numFmtId="0" fontId="24" fillId="0" borderId="33" xfId="2" applyFont="1" applyFill="1" applyBorder="1" applyAlignment="1" applyProtection="1">
      <alignment horizontal="center"/>
    </xf>
    <xf numFmtId="0" fontId="24" fillId="0" borderId="34" xfId="2" applyFont="1" applyFill="1" applyBorder="1" applyAlignment="1" applyProtection="1">
      <alignment horizontal="center"/>
    </xf>
    <xf numFmtId="0" fontId="24" fillId="0" borderId="35" xfId="2" applyFont="1" applyFill="1" applyBorder="1" applyAlignment="1" applyProtection="1">
      <alignment horizontal="center"/>
    </xf>
    <xf numFmtId="0" fontId="24" fillId="0" borderId="13" xfId="2" applyFont="1" applyFill="1" applyBorder="1" applyAlignment="1" applyProtection="1">
      <alignment horizontal="left"/>
      <protection locked="0"/>
    </xf>
    <xf numFmtId="0" fontId="24" fillId="0" borderId="1" xfId="2" applyFont="1" applyFill="1" applyBorder="1" applyAlignment="1" applyProtection="1">
      <alignment horizontal="left"/>
      <protection locked="0"/>
    </xf>
    <xf numFmtId="0" fontId="24" fillId="0" borderId="14" xfId="2" applyFont="1" applyFill="1" applyBorder="1" applyAlignment="1" applyProtection="1">
      <alignment horizontal="left"/>
      <protection locked="0"/>
    </xf>
    <xf numFmtId="0" fontId="24" fillId="0" borderId="9" xfId="2" applyFont="1" applyFill="1" applyBorder="1" applyAlignment="1" applyProtection="1">
      <alignment horizontal="center"/>
    </xf>
    <xf numFmtId="0" fontId="24" fillId="0" borderId="11" xfId="2" applyFont="1" applyFill="1" applyBorder="1" applyAlignment="1" applyProtection="1">
      <alignment horizontal="center"/>
    </xf>
    <xf numFmtId="0" fontId="24" fillId="0" borderId="10" xfId="2" applyFont="1" applyFill="1" applyBorder="1" applyAlignment="1" applyProtection="1">
      <alignment horizontal="center"/>
    </xf>
    <xf numFmtId="0" fontId="34" fillId="8" borderId="24" xfId="2" applyFont="1" applyFill="1" applyBorder="1" applyAlignment="1" applyProtection="1">
      <alignment horizontal="left" wrapText="1" indent="1"/>
      <protection locked="0"/>
    </xf>
    <xf numFmtId="0" fontId="34" fillId="8" borderId="25" xfId="2" applyFont="1" applyFill="1" applyBorder="1" applyAlignment="1" applyProtection="1">
      <alignment horizontal="left" wrapText="1" indent="1"/>
      <protection locked="0"/>
    </xf>
    <xf numFmtId="0" fontId="34" fillId="8" borderId="26" xfId="2" applyFont="1" applyFill="1" applyBorder="1" applyAlignment="1" applyProtection="1">
      <alignment horizontal="left" wrapText="1" indent="1"/>
      <protection locked="0"/>
    </xf>
    <xf numFmtId="0" fontId="24" fillId="0" borderId="27" xfId="2" applyFont="1" applyFill="1" applyBorder="1" applyAlignment="1" applyProtection="1">
      <alignment horizontal="center"/>
    </xf>
    <xf numFmtId="0" fontId="24" fillId="0" borderId="28" xfId="2" applyFont="1" applyFill="1" applyBorder="1" applyAlignment="1" applyProtection="1">
      <alignment horizontal="center"/>
    </xf>
    <xf numFmtId="0" fontId="24" fillId="0" borderId="29" xfId="2" applyFont="1" applyFill="1" applyBorder="1" applyAlignment="1" applyProtection="1">
      <alignment horizontal="center"/>
    </xf>
    <xf numFmtId="0" fontId="35" fillId="8" borderId="30" xfId="2" applyFont="1" applyFill="1" applyBorder="1" applyAlignment="1" applyProtection="1">
      <alignment horizontal="left" wrapText="1" indent="1"/>
      <protection locked="0"/>
    </xf>
    <xf numFmtId="0" fontId="35" fillId="8" borderId="31" xfId="2" applyFont="1" applyFill="1" applyBorder="1" applyAlignment="1" applyProtection="1">
      <alignment horizontal="left" wrapText="1" indent="1"/>
      <protection locked="0"/>
    </xf>
    <xf numFmtId="0" fontId="35" fillId="8" borderId="32" xfId="2" applyFont="1" applyFill="1" applyBorder="1" applyAlignment="1" applyProtection="1">
      <alignment horizontal="left" wrapText="1" indent="1"/>
      <protection locked="0"/>
    </xf>
    <xf numFmtId="0" fontId="35" fillId="0" borderId="30" xfId="0" applyFont="1" applyBorder="1" applyAlignment="1" applyProtection="1">
      <alignment horizontal="left" indent="1"/>
      <protection locked="0"/>
    </xf>
    <xf numFmtId="0" fontId="35" fillId="0" borderId="31" xfId="0" applyFont="1" applyBorder="1" applyAlignment="1" applyProtection="1">
      <alignment horizontal="left" indent="1"/>
      <protection locked="0"/>
    </xf>
    <xf numFmtId="0" fontId="35" fillId="0" borderId="32" xfId="0" applyFont="1" applyBorder="1" applyAlignment="1" applyProtection="1">
      <alignment horizontal="left" indent="1"/>
      <protection locked="0"/>
    </xf>
    <xf numFmtId="0" fontId="24" fillId="0" borderId="20" xfId="2" applyFont="1" applyFill="1" applyBorder="1" applyAlignment="1" applyProtection="1">
      <alignment horizontal="left"/>
      <protection locked="0"/>
    </xf>
    <xf numFmtId="0" fontId="24" fillId="0" borderId="0" xfId="2" applyFont="1" applyFill="1" applyBorder="1" applyAlignment="1" applyProtection="1">
      <alignment horizontal="left"/>
      <protection locked="0"/>
    </xf>
    <xf numFmtId="0" fontId="24" fillId="0" borderId="12" xfId="2" applyFont="1" applyFill="1" applyBorder="1" applyAlignment="1" applyProtection="1">
      <alignment horizontal="left"/>
      <protection locked="0"/>
    </xf>
    <xf numFmtId="164" fontId="43" fillId="0" borderId="2" xfId="0" applyNumberFormat="1" applyFont="1" applyBorder="1" applyAlignment="1" applyProtection="1">
      <alignment horizontal="center" vertical="center"/>
    </xf>
    <xf numFmtId="0" fontId="43" fillId="0" borderId="4" xfId="0" applyFont="1" applyBorder="1" applyAlignment="1" applyProtection="1">
      <alignment horizontal="center" vertical="center"/>
    </xf>
    <xf numFmtId="0" fontId="43" fillId="0" borderId="0" xfId="3" applyFont="1" applyBorder="1" applyAlignment="1" applyProtection="1">
      <alignment horizontal="center" vertical="center"/>
    </xf>
    <xf numFmtId="166" fontId="43" fillId="0" borderId="5" xfId="3" applyNumberFormat="1" applyFont="1" applyBorder="1" applyAlignment="1" applyProtection="1">
      <alignment horizontal="center" vertical="center"/>
      <protection locked="0"/>
    </xf>
  </cellXfs>
  <cellStyles count="7">
    <cellStyle name="20% - akcent 5" xfId="2" builtinId="46"/>
    <cellStyle name="20% - akcent 5 2" xfId="6"/>
    <cellStyle name="Dobre" xfId="1" builtinId="26"/>
    <cellStyle name="Liczba uczniów sz" xfId="5"/>
    <cellStyle name="Normalny" xfId="0" builtinId="0"/>
    <cellStyle name="Normalny 4" xfId="3"/>
    <cellStyle name="Normalny 5" xfId="4"/>
  </cellStyles>
  <dxfs count="8">
    <dxf>
      <fill>
        <patternFill>
          <bgColor rgb="FFFFFF00"/>
        </patternFill>
      </fill>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TabelaGmin" displayName="TabelaGmin" ref="A1:H145" totalsRowShown="0" headerRowDxfId="3">
  <autoFilter ref="A1:H145"/>
  <sortState ref="A2:H145">
    <sortCondition ref="E1:E145"/>
  </sortState>
  <tableColumns count="8">
    <tableColumn id="1" name="4"/>
    <tableColumn id="2" name="gmina_wszystko"/>
    <tableColumn id="3" name="idTerytGmina" dataDxfId="2"/>
    <tableColumn id="4" name="powiat"/>
    <tableColumn id="5" name="gmina"/>
    <tableColumn id="6" name="idRodzajGminy" dataDxfId="1"/>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D42"/>
  <sheetViews>
    <sheetView tabSelected="1" zoomScale="40" zoomScaleNormal="40" zoomScaleSheetLayoutView="70" workbookViewId="0">
      <selection activeCell="B3" sqref="B3:E3"/>
    </sheetView>
  </sheetViews>
  <sheetFormatPr defaultRowHeight="13.2" x14ac:dyDescent="0.25"/>
  <cols>
    <col min="1" max="1" width="29" style="4" customWidth="1"/>
    <col min="2" max="2" width="27.33203125" style="4" customWidth="1"/>
    <col min="3" max="3" width="23.5546875" style="4" customWidth="1"/>
    <col min="4" max="4" width="15" style="4" customWidth="1"/>
    <col min="5" max="5" width="33.6640625" style="4" customWidth="1"/>
    <col min="6" max="6" width="24" style="4" customWidth="1"/>
    <col min="7" max="7" width="15" style="4" customWidth="1"/>
    <col min="8" max="8" width="33.6640625" style="4" customWidth="1"/>
    <col min="9" max="9" width="22.6640625" style="4" customWidth="1"/>
    <col min="10" max="10" width="15.6640625" style="4" customWidth="1"/>
    <col min="11" max="11" width="33.6640625" style="4" customWidth="1"/>
    <col min="12" max="12" width="23.33203125" style="4" customWidth="1"/>
    <col min="13" max="13" width="15" style="4" customWidth="1"/>
    <col min="14" max="14" width="33.6640625" style="4" customWidth="1"/>
    <col min="15" max="15" width="23.44140625" style="4" customWidth="1"/>
    <col min="16" max="16" width="15" style="4" customWidth="1"/>
    <col min="17" max="17" width="33.6640625" style="4" customWidth="1"/>
    <col min="18" max="18" width="22.88671875" style="4" customWidth="1"/>
    <col min="19" max="19" width="15" style="4" customWidth="1"/>
    <col min="20" max="20" width="33.6640625" style="4" customWidth="1"/>
    <col min="21" max="21" width="23.6640625" style="4" customWidth="1"/>
    <col min="22" max="22" width="15" style="4" customWidth="1"/>
    <col min="23" max="23" width="33.6640625" style="4" customWidth="1"/>
    <col min="24" max="24" width="24" style="4" customWidth="1"/>
    <col min="25" max="25" width="15" style="4" customWidth="1"/>
    <col min="26" max="26" width="33.6640625" style="4" customWidth="1"/>
    <col min="27" max="27" width="28.5546875" style="4" customWidth="1"/>
    <col min="28" max="264" width="9.109375" style="4"/>
    <col min="265" max="265" width="29" style="4" customWidth="1"/>
    <col min="266" max="266" width="27.33203125" style="4" customWidth="1"/>
    <col min="267" max="269" width="27.109375" style="4" customWidth="1"/>
    <col min="270" max="270" width="33.109375" style="4" customWidth="1"/>
    <col min="271" max="271" width="25.33203125" style="4" customWidth="1"/>
    <col min="272" max="272" width="29.109375" style="4" customWidth="1"/>
    <col min="273" max="273" width="26.44140625" style="4" customWidth="1"/>
    <col min="274" max="274" width="23.88671875" style="4" customWidth="1"/>
    <col min="275" max="275" width="20.44140625" style="4" customWidth="1"/>
    <col min="276" max="276" width="19.5546875" style="4" customWidth="1"/>
    <col min="277" max="277" width="48" style="4" customWidth="1"/>
    <col min="278" max="278" width="22" style="4" customWidth="1"/>
    <col min="279" max="279" width="20.6640625" style="4" customWidth="1"/>
    <col min="280" max="280" width="20.88671875" style="4" customWidth="1"/>
    <col min="281" max="281" width="38.33203125" style="4" customWidth="1"/>
    <col min="282" max="282" width="39.109375" style="4" customWidth="1"/>
    <col min="283" max="520" width="9.109375" style="4"/>
    <col min="521" max="521" width="29" style="4" customWidth="1"/>
    <col min="522" max="522" width="27.33203125" style="4" customWidth="1"/>
    <col min="523" max="525" width="27.109375" style="4" customWidth="1"/>
    <col min="526" max="526" width="33.109375" style="4" customWidth="1"/>
    <col min="527" max="527" width="25.33203125" style="4" customWidth="1"/>
    <col min="528" max="528" width="29.109375" style="4" customWidth="1"/>
    <col min="529" max="529" width="26.44140625" style="4" customWidth="1"/>
    <col min="530" max="530" width="23.88671875" style="4" customWidth="1"/>
    <col min="531" max="531" width="20.44140625" style="4" customWidth="1"/>
    <col min="532" max="532" width="19.5546875" style="4" customWidth="1"/>
    <col min="533" max="533" width="48" style="4" customWidth="1"/>
    <col min="534" max="534" width="22" style="4" customWidth="1"/>
    <col min="535" max="535" width="20.6640625" style="4" customWidth="1"/>
    <col min="536" max="536" width="20.88671875" style="4" customWidth="1"/>
    <col min="537" max="537" width="38.33203125" style="4" customWidth="1"/>
    <col min="538" max="538" width="39.109375" style="4" customWidth="1"/>
    <col min="539" max="776" width="9.109375" style="4"/>
    <col min="777" max="777" width="29" style="4" customWidth="1"/>
    <col min="778" max="778" width="27.33203125" style="4" customWidth="1"/>
    <col min="779" max="781" width="27.109375" style="4" customWidth="1"/>
    <col min="782" max="782" width="33.109375" style="4" customWidth="1"/>
    <col min="783" max="783" width="25.33203125" style="4" customWidth="1"/>
    <col min="784" max="784" width="29.109375" style="4" customWidth="1"/>
    <col min="785" max="785" width="26.44140625" style="4" customWidth="1"/>
    <col min="786" max="786" width="23.88671875" style="4" customWidth="1"/>
    <col min="787" max="787" width="20.44140625" style="4" customWidth="1"/>
    <col min="788" max="788" width="19.5546875" style="4" customWidth="1"/>
    <col min="789" max="789" width="48" style="4" customWidth="1"/>
    <col min="790" max="790" width="22" style="4" customWidth="1"/>
    <col min="791" max="791" width="20.6640625" style="4" customWidth="1"/>
    <col min="792" max="792" width="20.88671875" style="4" customWidth="1"/>
    <col min="793" max="793" width="38.33203125" style="4" customWidth="1"/>
    <col min="794" max="794" width="39.109375" style="4" customWidth="1"/>
    <col min="795" max="1032" width="9.109375" style="4"/>
    <col min="1033" max="1033" width="29" style="4" customWidth="1"/>
    <col min="1034" max="1034" width="27.33203125" style="4" customWidth="1"/>
    <col min="1035" max="1037" width="27.109375" style="4" customWidth="1"/>
    <col min="1038" max="1038" width="33.109375" style="4" customWidth="1"/>
    <col min="1039" max="1039" width="25.33203125" style="4" customWidth="1"/>
    <col min="1040" max="1040" width="29.109375" style="4" customWidth="1"/>
    <col min="1041" max="1041" width="26.44140625" style="4" customWidth="1"/>
    <col min="1042" max="1042" width="23.88671875" style="4" customWidth="1"/>
    <col min="1043" max="1043" width="20.44140625" style="4" customWidth="1"/>
    <col min="1044" max="1044" width="19.5546875" style="4" customWidth="1"/>
    <col min="1045" max="1045" width="48" style="4" customWidth="1"/>
    <col min="1046" max="1046" width="22" style="4" customWidth="1"/>
    <col min="1047" max="1047" width="20.6640625" style="4" customWidth="1"/>
    <col min="1048" max="1048" width="20.88671875" style="4" customWidth="1"/>
    <col min="1049" max="1049" width="38.33203125" style="4" customWidth="1"/>
    <col min="1050" max="1050" width="39.109375" style="4" customWidth="1"/>
    <col min="1051" max="1288" width="9.109375" style="4"/>
    <col min="1289" max="1289" width="29" style="4" customWidth="1"/>
    <col min="1290" max="1290" width="27.33203125" style="4" customWidth="1"/>
    <col min="1291" max="1293" width="27.109375" style="4" customWidth="1"/>
    <col min="1294" max="1294" width="33.109375" style="4" customWidth="1"/>
    <col min="1295" max="1295" width="25.33203125" style="4" customWidth="1"/>
    <col min="1296" max="1296" width="29.109375" style="4" customWidth="1"/>
    <col min="1297" max="1297" width="26.44140625" style="4" customWidth="1"/>
    <col min="1298" max="1298" width="23.88671875" style="4" customWidth="1"/>
    <col min="1299" max="1299" width="20.44140625" style="4" customWidth="1"/>
    <col min="1300" max="1300" width="19.5546875" style="4" customWidth="1"/>
    <col min="1301" max="1301" width="48" style="4" customWidth="1"/>
    <col min="1302" max="1302" width="22" style="4" customWidth="1"/>
    <col min="1303" max="1303" width="20.6640625" style="4" customWidth="1"/>
    <col min="1304" max="1304" width="20.88671875" style="4" customWidth="1"/>
    <col min="1305" max="1305" width="38.33203125" style="4" customWidth="1"/>
    <col min="1306" max="1306" width="39.109375" style="4" customWidth="1"/>
    <col min="1307" max="1544" width="9.109375" style="4"/>
    <col min="1545" max="1545" width="29" style="4" customWidth="1"/>
    <col min="1546" max="1546" width="27.33203125" style="4" customWidth="1"/>
    <col min="1547" max="1549" width="27.109375" style="4" customWidth="1"/>
    <col min="1550" max="1550" width="33.109375" style="4" customWidth="1"/>
    <col min="1551" max="1551" width="25.33203125" style="4" customWidth="1"/>
    <col min="1552" max="1552" width="29.109375" style="4" customWidth="1"/>
    <col min="1553" max="1553" width="26.44140625" style="4" customWidth="1"/>
    <col min="1554" max="1554" width="23.88671875" style="4" customWidth="1"/>
    <col min="1555" max="1555" width="20.44140625" style="4" customWidth="1"/>
    <col min="1556" max="1556" width="19.5546875" style="4" customWidth="1"/>
    <col min="1557" max="1557" width="48" style="4" customWidth="1"/>
    <col min="1558" max="1558" width="22" style="4" customWidth="1"/>
    <col min="1559" max="1559" width="20.6640625" style="4" customWidth="1"/>
    <col min="1560" max="1560" width="20.88671875" style="4" customWidth="1"/>
    <col min="1561" max="1561" width="38.33203125" style="4" customWidth="1"/>
    <col min="1562" max="1562" width="39.109375" style="4" customWidth="1"/>
    <col min="1563" max="1800" width="9.109375" style="4"/>
    <col min="1801" max="1801" width="29" style="4" customWidth="1"/>
    <col min="1802" max="1802" width="27.33203125" style="4" customWidth="1"/>
    <col min="1803" max="1805" width="27.109375" style="4" customWidth="1"/>
    <col min="1806" max="1806" width="33.109375" style="4" customWidth="1"/>
    <col min="1807" max="1807" width="25.33203125" style="4" customWidth="1"/>
    <col min="1808" max="1808" width="29.109375" style="4" customWidth="1"/>
    <col min="1809" max="1809" width="26.44140625" style="4" customWidth="1"/>
    <col min="1810" max="1810" width="23.88671875" style="4" customWidth="1"/>
    <col min="1811" max="1811" width="20.44140625" style="4" customWidth="1"/>
    <col min="1812" max="1812" width="19.5546875" style="4" customWidth="1"/>
    <col min="1813" max="1813" width="48" style="4" customWidth="1"/>
    <col min="1814" max="1814" width="22" style="4" customWidth="1"/>
    <col min="1815" max="1815" width="20.6640625" style="4" customWidth="1"/>
    <col min="1816" max="1816" width="20.88671875" style="4" customWidth="1"/>
    <col min="1817" max="1817" width="38.33203125" style="4" customWidth="1"/>
    <col min="1818" max="1818" width="39.109375" style="4" customWidth="1"/>
    <col min="1819" max="2056" width="9.109375" style="4"/>
    <col min="2057" max="2057" width="29" style="4" customWidth="1"/>
    <col min="2058" max="2058" width="27.33203125" style="4" customWidth="1"/>
    <col min="2059" max="2061" width="27.109375" style="4" customWidth="1"/>
    <col min="2062" max="2062" width="33.109375" style="4" customWidth="1"/>
    <col min="2063" max="2063" width="25.33203125" style="4" customWidth="1"/>
    <col min="2064" max="2064" width="29.109375" style="4" customWidth="1"/>
    <col min="2065" max="2065" width="26.44140625" style="4" customWidth="1"/>
    <col min="2066" max="2066" width="23.88671875" style="4" customWidth="1"/>
    <col min="2067" max="2067" width="20.44140625" style="4" customWidth="1"/>
    <col min="2068" max="2068" width="19.5546875" style="4" customWidth="1"/>
    <col min="2069" max="2069" width="48" style="4" customWidth="1"/>
    <col min="2070" max="2070" width="22" style="4" customWidth="1"/>
    <col min="2071" max="2071" width="20.6640625" style="4" customWidth="1"/>
    <col min="2072" max="2072" width="20.88671875" style="4" customWidth="1"/>
    <col min="2073" max="2073" width="38.33203125" style="4" customWidth="1"/>
    <col min="2074" max="2074" width="39.109375" style="4" customWidth="1"/>
    <col min="2075" max="2312" width="9.109375" style="4"/>
    <col min="2313" max="2313" width="29" style="4" customWidth="1"/>
    <col min="2314" max="2314" width="27.33203125" style="4" customWidth="1"/>
    <col min="2315" max="2317" width="27.109375" style="4" customWidth="1"/>
    <col min="2318" max="2318" width="33.109375" style="4" customWidth="1"/>
    <col min="2319" max="2319" width="25.33203125" style="4" customWidth="1"/>
    <col min="2320" max="2320" width="29.109375" style="4" customWidth="1"/>
    <col min="2321" max="2321" width="26.44140625" style="4" customWidth="1"/>
    <col min="2322" max="2322" width="23.88671875" style="4" customWidth="1"/>
    <col min="2323" max="2323" width="20.44140625" style="4" customWidth="1"/>
    <col min="2324" max="2324" width="19.5546875" style="4" customWidth="1"/>
    <col min="2325" max="2325" width="48" style="4" customWidth="1"/>
    <col min="2326" max="2326" width="22" style="4" customWidth="1"/>
    <col min="2327" max="2327" width="20.6640625" style="4" customWidth="1"/>
    <col min="2328" max="2328" width="20.88671875" style="4" customWidth="1"/>
    <col min="2329" max="2329" width="38.33203125" style="4" customWidth="1"/>
    <col min="2330" max="2330" width="39.109375" style="4" customWidth="1"/>
    <col min="2331" max="2568" width="9.109375" style="4"/>
    <col min="2569" max="2569" width="29" style="4" customWidth="1"/>
    <col min="2570" max="2570" width="27.33203125" style="4" customWidth="1"/>
    <col min="2571" max="2573" width="27.109375" style="4" customWidth="1"/>
    <col min="2574" max="2574" width="33.109375" style="4" customWidth="1"/>
    <col min="2575" max="2575" width="25.33203125" style="4" customWidth="1"/>
    <col min="2576" max="2576" width="29.109375" style="4" customWidth="1"/>
    <col min="2577" max="2577" width="26.44140625" style="4" customWidth="1"/>
    <col min="2578" max="2578" width="23.88671875" style="4" customWidth="1"/>
    <col min="2579" max="2579" width="20.44140625" style="4" customWidth="1"/>
    <col min="2580" max="2580" width="19.5546875" style="4" customWidth="1"/>
    <col min="2581" max="2581" width="48" style="4" customWidth="1"/>
    <col min="2582" max="2582" width="22" style="4" customWidth="1"/>
    <col min="2583" max="2583" width="20.6640625" style="4" customWidth="1"/>
    <col min="2584" max="2584" width="20.88671875" style="4" customWidth="1"/>
    <col min="2585" max="2585" width="38.33203125" style="4" customWidth="1"/>
    <col min="2586" max="2586" width="39.109375" style="4" customWidth="1"/>
    <col min="2587" max="2824" width="9.109375" style="4"/>
    <col min="2825" max="2825" width="29" style="4" customWidth="1"/>
    <col min="2826" max="2826" width="27.33203125" style="4" customWidth="1"/>
    <col min="2827" max="2829" width="27.109375" style="4" customWidth="1"/>
    <col min="2830" max="2830" width="33.109375" style="4" customWidth="1"/>
    <col min="2831" max="2831" width="25.33203125" style="4" customWidth="1"/>
    <col min="2832" max="2832" width="29.109375" style="4" customWidth="1"/>
    <col min="2833" max="2833" width="26.44140625" style="4" customWidth="1"/>
    <col min="2834" max="2834" width="23.88671875" style="4" customWidth="1"/>
    <col min="2835" max="2835" width="20.44140625" style="4" customWidth="1"/>
    <col min="2836" max="2836" width="19.5546875" style="4" customWidth="1"/>
    <col min="2837" max="2837" width="48" style="4" customWidth="1"/>
    <col min="2838" max="2838" width="22" style="4" customWidth="1"/>
    <col min="2839" max="2839" width="20.6640625" style="4" customWidth="1"/>
    <col min="2840" max="2840" width="20.88671875" style="4" customWidth="1"/>
    <col min="2841" max="2841" width="38.33203125" style="4" customWidth="1"/>
    <col min="2842" max="2842" width="39.109375" style="4" customWidth="1"/>
    <col min="2843" max="3080" width="9.109375" style="4"/>
    <col min="3081" max="3081" width="29" style="4" customWidth="1"/>
    <col min="3082" max="3082" width="27.33203125" style="4" customWidth="1"/>
    <col min="3083" max="3085" width="27.109375" style="4" customWidth="1"/>
    <col min="3086" max="3086" width="33.109375" style="4" customWidth="1"/>
    <col min="3087" max="3087" width="25.33203125" style="4" customWidth="1"/>
    <col min="3088" max="3088" width="29.109375" style="4" customWidth="1"/>
    <col min="3089" max="3089" width="26.44140625" style="4" customWidth="1"/>
    <col min="3090" max="3090" width="23.88671875" style="4" customWidth="1"/>
    <col min="3091" max="3091" width="20.44140625" style="4" customWidth="1"/>
    <col min="3092" max="3092" width="19.5546875" style="4" customWidth="1"/>
    <col min="3093" max="3093" width="48" style="4" customWidth="1"/>
    <col min="3094" max="3094" width="22" style="4" customWidth="1"/>
    <col min="3095" max="3095" width="20.6640625" style="4" customWidth="1"/>
    <col min="3096" max="3096" width="20.88671875" style="4" customWidth="1"/>
    <col min="3097" max="3097" width="38.33203125" style="4" customWidth="1"/>
    <col min="3098" max="3098" width="39.109375" style="4" customWidth="1"/>
    <col min="3099" max="3336" width="9.109375" style="4"/>
    <col min="3337" max="3337" width="29" style="4" customWidth="1"/>
    <col min="3338" max="3338" width="27.33203125" style="4" customWidth="1"/>
    <col min="3339" max="3341" width="27.109375" style="4" customWidth="1"/>
    <col min="3342" max="3342" width="33.109375" style="4" customWidth="1"/>
    <col min="3343" max="3343" width="25.33203125" style="4" customWidth="1"/>
    <col min="3344" max="3344" width="29.109375" style="4" customWidth="1"/>
    <col min="3345" max="3345" width="26.44140625" style="4" customWidth="1"/>
    <col min="3346" max="3346" width="23.88671875" style="4" customWidth="1"/>
    <col min="3347" max="3347" width="20.44140625" style="4" customWidth="1"/>
    <col min="3348" max="3348" width="19.5546875" style="4" customWidth="1"/>
    <col min="3349" max="3349" width="48" style="4" customWidth="1"/>
    <col min="3350" max="3350" width="22" style="4" customWidth="1"/>
    <col min="3351" max="3351" width="20.6640625" style="4" customWidth="1"/>
    <col min="3352" max="3352" width="20.88671875" style="4" customWidth="1"/>
    <col min="3353" max="3353" width="38.33203125" style="4" customWidth="1"/>
    <col min="3354" max="3354" width="39.109375" style="4" customWidth="1"/>
    <col min="3355" max="3592" width="9.109375" style="4"/>
    <col min="3593" max="3593" width="29" style="4" customWidth="1"/>
    <col min="3594" max="3594" width="27.33203125" style="4" customWidth="1"/>
    <col min="3595" max="3597" width="27.109375" style="4" customWidth="1"/>
    <col min="3598" max="3598" width="33.109375" style="4" customWidth="1"/>
    <col min="3599" max="3599" width="25.33203125" style="4" customWidth="1"/>
    <col min="3600" max="3600" width="29.109375" style="4" customWidth="1"/>
    <col min="3601" max="3601" width="26.44140625" style="4" customWidth="1"/>
    <col min="3602" max="3602" width="23.88671875" style="4" customWidth="1"/>
    <col min="3603" max="3603" width="20.44140625" style="4" customWidth="1"/>
    <col min="3604" max="3604" width="19.5546875" style="4" customWidth="1"/>
    <col min="3605" max="3605" width="48" style="4" customWidth="1"/>
    <col min="3606" max="3606" width="22" style="4" customWidth="1"/>
    <col min="3607" max="3607" width="20.6640625" style="4" customWidth="1"/>
    <col min="3608" max="3608" width="20.88671875" style="4" customWidth="1"/>
    <col min="3609" max="3609" width="38.33203125" style="4" customWidth="1"/>
    <col min="3610" max="3610" width="39.109375" style="4" customWidth="1"/>
    <col min="3611" max="3848" width="9.109375" style="4"/>
    <col min="3849" max="3849" width="29" style="4" customWidth="1"/>
    <col min="3850" max="3850" width="27.33203125" style="4" customWidth="1"/>
    <col min="3851" max="3853" width="27.109375" style="4" customWidth="1"/>
    <col min="3854" max="3854" width="33.109375" style="4" customWidth="1"/>
    <col min="3855" max="3855" width="25.33203125" style="4" customWidth="1"/>
    <col min="3856" max="3856" width="29.109375" style="4" customWidth="1"/>
    <col min="3857" max="3857" width="26.44140625" style="4" customWidth="1"/>
    <col min="3858" max="3858" width="23.88671875" style="4" customWidth="1"/>
    <col min="3859" max="3859" width="20.44140625" style="4" customWidth="1"/>
    <col min="3860" max="3860" width="19.5546875" style="4" customWidth="1"/>
    <col min="3861" max="3861" width="48" style="4" customWidth="1"/>
    <col min="3862" max="3862" width="22" style="4" customWidth="1"/>
    <col min="3863" max="3863" width="20.6640625" style="4" customWidth="1"/>
    <col min="3864" max="3864" width="20.88671875" style="4" customWidth="1"/>
    <col min="3865" max="3865" width="38.33203125" style="4" customWidth="1"/>
    <col min="3866" max="3866" width="39.109375" style="4" customWidth="1"/>
    <col min="3867" max="4104" width="9.109375" style="4"/>
    <col min="4105" max="4105" width="29" style="4" customWidth="1"/>
    <col min="4106" max="4106" width="27.33203125" style="4" customWidth="1"/>
    <col min="4107" max="4109" width="27.109375" style="4" customWidth="1"/>
    <col min="4110" max="4110" width="33.109375" style="4" customWidth="1"/>
    <col min="4111" max="4111" width="25.33203125" style="4" customWidth="1"/>
    <col min="4112" max="4112" width="29.109375" style="4" customWidth="1"/>
    <col min="4113" max="4113" width="26.44140625" style="4" customWidth="1"/>
    <col min="4114" max="4114" width="23.88671875" style="4" customWidth="1"/>
    <col min="4115" max="4115" width="20.44140625" style="4" customWidth="1"/>
    <col min="4116" max="4116" width="19.5546875" style="4" customWidth="1"/>
    <col min="4117" max="4117" width="48" style="4" customWidth="1"/>
    <col min="4118" max="4118" width="22" style="4" customWidth="1"/>
    <col min="4119" max="4119" width="20.6640625" style="4" customWidth="1"/>
    <col min="4120" max="4120" width="20.88671875" style="4" customWidth="1"/>
    <col min="4121" max="4121" width="38.33203125" style="4" customWidth="1"/>
    <col min="4122" max="4122" width="39.109375" style="4" customWidth="1"/>
    <col min="4123" max="4360" width="9.109375" style="4"/>
    <col min="4361" max="4361" width="29" style="4" customWidth="1"/>
    <col min="4362" max="4362" width="27.33203125" style="4" customWidth="1"/>
    <col min="4363" max="4365" width="27.109375" style="4" customWidth="1"/>
    <col min="4366" max="4366" width="33.109375" style="4" customWidth="1"/>
    <col min="4367" max="4367" width="25.33203125" style="4" customWidth="1"/>
    <col min="4368" max="4368" width="29.109375" style="4" customWidth="1"/>
    <col min="4369" max="4369" width="26.44140625" style="4" customWidth="1"/>
    <col min="4370" max="4370" width="23.88671875" style="4" customWidth="1"/>
    <col min="4371" max="4371" width="20.44140625" style="4" customWidth="1"/>
    <col min="4372" max="4372" width="19.5546875" style="4" customWidth="1"/>
    <col min="4373" max="4373" width="48" style="4" customWidth="1"/>
    <col min="4374" max="4374" width="22" style="4" customWidth="1"/>
    <col min="4375" max="4375" width="20.6640625" style="4" customWidth="1"/>
    <col min="4376" max="4376" width="20.88671875" style="4" customWidth="1"/>
    <col min="4377" max="4377" width="38.33203125" style="4" customWidth="1"/>
    <col min="4378" max="4378" width="39.109375" style="4" customWidth="1"/>
    <col min="4379" max="4616" width="9.109375" style="4"/>
    <col min="4617" max="4617" width="29" style="4" customWidth="1"/>
    <col min="4618" max="4618" width="27.33203125" style="4" customWidth="1"/>
    <col min="4619" max="4621" width="27.109375" style="4" customWidth="1"/>
    <col min="4622" max="4622" width="33.109375" style="4" customWidth="1"/>
    <col min="4623" max="4623" width="25.33203125" style="4" customWidth="1"/>
    <col min="4624" max="4624" width="29.109375" style="4" customWidth="1"/>
    <col min="4625" max="4625" width="26.44140625" style="4" customWidth="1"/>
    <col min="4626" max="4626" width="23.88671875" style="4" customWidth="1"/>
    <col min="4627" max="4627" width="20.44140625" style="4" customWidth="1"/>
    <col min="4628" max="4628" width="19.5546875" style="4" customWidth="1"/>
    <col min="4629" max="4629" width="48" style="4" customWidth="1"/>
    <col min="4630" max="4630" width="22" style="4" customWidth="1"/>
    <col min="4631" max="4631" width="20.6640625" style="4" customWidth="1"/>
    <col min="4632" max="4632" width="20.88671875" style="4" customWidth="1"/>
    <col min="4633" max="4633" width="38.33203125" style="4" customWidth="1"/>
    <col min="4634" max="4634" width="39.109375" style="4" customWidth="1"/>
    <col min="4635" max="4872" width="9.109375" style="4"/>
    <col min="4873" max="4873" width="29" style="4" customWidth="1"/>
    <col min="4874" max="4874" width="27.33203125" style="4" customWidth="1"/>
    <col min="4875" max="4877" width="27.109375" style="4" customWidth="1"/>
    <col min="4878" max="4878" width="33.109375" style="4" customWidth="1"/>
    <col min="4879" max="4879" width="25.33203125" style="4" customWidth="1"/>
    <col min="4880" max="4880" width="29.109375" style="4" customWidth="1"/>
    <col min="4881" max="4881" width="26.44140625" style="4" customWidth="1"/>
    <col min="4882" max="4882" width="23.88671875" style="4" customWidth="1"/>
    <col min="4883" max="4883" width="20.44140625" style="4" customWidth="1"/>
    <col min="4884" max="4884" width="19.5546875" style="4" customWidth="1"/>
    <col min="4885" max="4885" width="48" style="4" customWidth="1"/>
    <col min="4886" max="4886" width="22" style="4" customWidth="1"/>
    <col min="4887" max="4887" width="20.6640625" style="4" customWidth="1"/>
    <col min="4888" max="4888" width="20.88671875" style="4" customWidth="1"/>
    <col min="4889" max="4889" width="38.33203125" style="4" customWidth="1"/>
    <col min="4890" max="4890" width="39.109375" style="4" customWidth="1"/>
    <col min="4891" max="5128" width="9.109375" style="4"/>
    <col min="5129" max="5129" width="29" style="4" customWidth="1"/>
    <col min="5130" max="5130" width="27.33203125" style="4" customWidth="1"/>
    <col min="5131" max="5133" width="27.109375" style="4" customWidth="1"/>
    <col min="5134" max="5134" width="33.109375" style="4" customWidth="1"/>
    <col min="5135" max="5135" width="25.33203125" style="4" customWidth="1"/>
    <col min="5136" max="5136" width="29.109375" style="4" customWidth="1"/>
    <col min="5137" max="5137" width="26.44140625" style="4" customWidth="1"/>
    <col min="5138" max="5138" width="23.88671875" style="4" customWidth="1"/>
    <col min="5139" max="5139" width="20.44140625" style="4" customWidth="1"/>
    <col min="5140" max="5140" width="19.5546875" style="4" customWidth="1"/>
    <col min="5141" max="5141" width="48" style="4" customWidth="1"/>
    <col min="5142" max="5142" width="22" style="4" customWidth="1"/>
    <col min="5143" max="5143" width="20.6640625" style="4" customWidth="1"/>
    <col min="5144" max="5144" width="20.88671875" style="4" customWidth="1"/>
    <col min="5145" max="5145" width="38.33203125" style="4" customWidth="1"/>
    <col min="5146" max="5146" width="39.109375" style="4" customWidth="1"/>
    <col min="5147" max="5384" width="9.109375" style="4"/>
    <col min="5385" max="5385" width="29" style="4" customWidth="1"/>
    <col min="5386" max="5386" width="27.33203125" style="4" customWidth="1"/>
    <col min="5387" max="5389" width="27.109375" style="4" customWidth="1"/>
    <col min="5390" max="5390" width="33.109375" style="4" customWidth="1"/>
    <col min="5391" max="5391" width="25.33203125" style="4" customWidth="1"/>
    <col min="5392" max="5392" width="29.109375" style="4" customWidth="1"/>
    <col min="5393" max="5393" width="26.44140625" style="4" customWidth="1"/>
    <col min="5394" max="5394" width="23.88671875" style="4" customWidth="1"/>
    <col min="5395" max="5395" width="20.44140625" style="4" customWidth="1"/>
    <col min="5396" max="5396" width="19.5546875" style="4" customWidth="1"/>
    <col min="5397" max="5397" width="48" style="4" customWidth="1"/>
    <col min="5398" max="5398" width="22" style="4" customWidth="1"/>
    <col min="5399" max="5399" width="20.6640625" style="4" customWidth="1"/>
    <col min="5400" max="5400" width="20.88671875" style="4" customWidth="1"/>
    <col min="5401" max="5401" width="38.33203125" style="4" customWidth="1"/>
    <col min="5402" max="5402" width="39.109375" style="4" customWidth="1"/>
    <col min="5403" max="5640" width="9.109375" style="4"/>
    <col min="5641" max="5641" width="29" style="4" customWidth="1"/>
    <col min="5642" max="5642" width="27.33203125" style="4" customWidth="1"/>
    <col min="5643" max="5645" width="27.109375" style="4" customWidth="1"/>
    <col min="5646" max="5646" width="33.109375" style="4" customWidth="1"/>
    <col min="5647" max="5647" width="25.33203125" style="4" customWidth="1"/>
    <col min="5648" max="5648" width="29.109375" style="4" customWidth="1"/>
    <col min="5649" max="5649" width="26.44140625" style="4" customWidth="1"/>
    <col min="5650" max="5650" width="23.88671875" style="4" customWidth="1"/>
    <col min="5651" max="5651" width="20.44140625" style="4" customWidth="1"/>
    <col min="5652" max="5652" width="19.5546875" style="4" customWidth="1"/>
    <col min="5653" max="5653" width="48" style="4" customWidth="1"/>
    <col min="5654" max="5654" width="22" style="4" customWidth="1"/>
    <col min="5655" max="5655" width="20.6640625" style="4" customWidth="1"/>
    <col min="5656" max="5656" width="20.88671875" style="4" customWidth="1"/>
    <col min="5657" max="5657" width="38.33203125" style="4" customWidth="1"/>
    <col min="5658" max="5658" width="39.109375" style="4" customWidth="1"/>
    <col min="5659" max="5896" width="9.109375" style="4"/>
    <col min="5897" max="5897" width="29" style="4" customWidth="1"/>
    <col min="5898" max="5898" width="27.33203125" style="4" customWidth="1"/>
    <col min="5899" max="5901" width="27.109375" style="4" customWidth="1"/>
    <col min="5902" max="5902" width="33.109375" style="4" customWidth="1"/>
    <col min="5903" max="5903" width="25.33203125" style="4" customWidth="1"/>
    <col min="5904" max="5904" width="29.109375" style="4" customWidth="1"/>
    <col min="5905" max="5905" width="26.44140625" style="4" customWidth="1"/>
    <col min="5906" max="5906" width="23.88671875" style="4" customWidth="1"/>
    <col min="5907" max="5907" width="20.44140625" style="4" customWidth="1"/>
    <col min="5908" max="5908" width="19.5546875" style="4" customWidth="1"/>
    <col min="5909" max="5909" width="48" style="4" customWidth="1"/>
    <col min="5910" max="5910" width="22" style="4" customWidth="1"/>
    <col min="5911" max="5911" width="20.6640625" style="4" customWidth="1"/>
    <col min="5912" max="5912" width="20.88671875" style="4" customWidth="1"/>
    <col min="5913" max="5913" width="38.33203125" style="4" customWidth="1"/>
    <col min="5914" max="5914" width="39.109375" style="4" customWidth="1"/>
    <col min="5915" max="6152" width="9.109375" style="4"/>
    <col min="6153" max="6153" width="29" style="4" customWidth="1"/>
    <col min="6154" max="6154" width="27.33203125" style="4" customWidth="1"/>
    <col min="6155" max="6157" width="27.109375" style="4" customWidth="1"/>
    <col min="6158" max="6158" width="33.109375" style="4" customWidth="1"/>
    <col min="6159" max="6159" width="25.33203125" style="4" customWidth="1"/>
    <col min="6160" max="6160" width="29.109375" style="4" customWidth="1"/>
    <col min="6161" max="6161" width="26.44140625" style="4" customWidth="1"/>
    <col min="6162" max="6162" width="23.88671875" style="4" customWidth="1"/>
    <col min="6163" max="6163" width="20.44140625" style="4" customWidth="1"/>
    <col min="6164" max="6164" width="19.5546875" style="4" customWidth="1"/>
    <col min="6165" max="6165" width="48" style="4" customWidth="1"/>
    <col min="6166" max="6166" width="22" style="4" customWidth="1"/>
    <col min="6167" max="6167" width="20.6640625" style="4" customWidth="1"/>
    <col min="6168" max="6168" width="20.88671875" style="4" customWidth="1"/>
    <col min="6169" max="6169" width="38.33203125" style="4" customWidth="1"/>
    <col min="6170" max="6170" width="39.109375" style="4" customWidth="1"/>
    <col min="6171" max="6408" width="9.109375" style="4"/>
    <col min="6409" max="6409" width="29" style="4" customWidth="1"/>
    <col min="6410" max="6410" width="27.33203125" style="4" customWidth="1"/>
    <col min="6411" max="6413" width="27.109375" style="4" customWidth="1"/>
    <col min="6414" max="6414" width="33.109375" style="4" customWidth="1"/>
    <col min="6415" max="6415" width="25.33203125" style="4" customWidth="1"/>
    <col min="6416" max="6416" width="29.109375" style="4" customWidth="1"/>
    <col min="6417" max="6417" width="26.44140625" style="4" customWidth="1"/>
    <col min="6418" max="6418" width="23.88671875" style="4" customWidth="1"/>
    <col min="6419" max="6419" width="20.44140625" style="4" customWidth="1"/>
    <col min="6420" max="6420" width="19.5546875" style="4" customWidth="1"/>
    <col min="6421" max="6421" width="48" style="4" customWidth="1"/>
    <col min="6422" max="6422" width="22" style="4" customWidth="1"/>
    <col min="6423" max="6423" width="20.6640625" style="4" customWidth="1"/>
    <col min="6424" max="6424" width="20.88671875" style="4" customWidth="1"/>
    <col min="6425" max="6425" width="38.33203125" style="4" customWidth="1"/>
    <col min="6426" max="6426" width="39.109375" style="4" customWidth="1"/>
    <col min="6427" max="6664" width="9.109375" style="4"/>
    <col min="6665" max="6665" width="29" style="4" customWidth="1"/>
    <col min="6666" max="6666" width="27.33203125" style="4" customWidth="1"/>
    <col min="6667" max="6669" width="27.109375" style="4" customWidth="1"/>
    <col min="6670" max="6670" width="33.109375" style="4" customWidth="1"/>
    <col min="6671" max="6671" width="25.33203125" style="4" customWidth="1"/>
    <col min="6672" max="6672" width="29.109375" style="4" customWidth="1"/>
    <col min="6673" max="6673" width="26.44140625" style="4" customWidth="1"/>
    <col min="6674" max="6674" width="23.88671875" style="4" customWidth="1"/>
    <col min="6675" max="6675" width="20.44140625" style="4" customWidth="1"/>
    <col min="6676" max="6676" width="19.5546875" style="4" customWidth="1"/>
    <col min="6677" max="6677" width="48" style="4" customWidth="1"/>
    <col min="6678" max="6678" width="22" style="4" customWidth="1"/>
    <col min="6679" max="6679" width="20.6640625" style="4" customWidth="1"/>
    <col min="6680" max="6680" width="20.88671875" style="4" customWidth="1"/>
    <col min="6681" max="6681" width="38.33203125" style="4" customWidth="1"/>
    <col min="6682" max="6682" width="39.109375" style="4" customWidth="1"/>
    <col min="6683" max="6920" width="9.109375" style="4"/>
    <col min="6921" max="6921" width="29" style="4" customWidth="1"/>
    <col min="6922" max="6922" width="27.33203125" style="4" customWidth="1"/>
    <col min="6923" max="6925" width="27.109375" style="4" customWidth="1"/>
    <col min="6926" max="6926" width="33.109375" style="4" customWidth="1"/>
    <col min="6927" max="6927" width="25.33203125" style="4" customWidth="1"/>
    <col min="6928" max="6928" width="29.109375" style="4" customWidth="1"/>
    <col min="6929" max="6929" width="26.44140625" style="4" customWidth="1"/>
    <col min="6930" max="6930" width="23.88671875" style="4" customWidth="1"/>
    <col min="6931" max="6931" width="20.44140625" style="4" customWidth="1"/>
    <col min="6932" max="6932" width="19.5546875" style="4" customWidth="1"/>
    <col min="6933" max="6933" width="48" style="4" customWidth="1"/>
    <col min="6934" max="6934" width="22" style="4" customWidth="1"/>
    <col min="6935" max="6935" width="20.6640625" style="4" customWidth="1"/>
    <col min="6936" max="6936" width="20.88671875" style="4" customWidth="1"/>
    <col min="6937" max="6937" width="38.33203125" style="4" customWidth="1"/>
    <col min="6938" max="6938" width="39.109375" style="4" customWidth="1"/>
    <col min="6939" max="7176" width="9.109375" style="4"/>
    <col min="7177" max="7177" width="29" style="4" customWidth="1"/>
    <col min="7178" max="7178" width="27.33203125" style="4" customWidth="1"/>
    <col min="7179" max="7181" width="27.109375" style="4" customWidth="1"/>
    <col min="7182" max="7182" width="33.109375" style="4" customWidth="1"/>
    <col min="7183" max="7183" width="25.33203125" style="4" customWidth="1"/>
    <col min="7184" max="7184" width="29.109375" style="4" customWidth="1"/>
    <col min="7185" max="7185" width="26.44140625" style="4" customWidth="1"/>
    <col min="7186" max="7186" width="23.88671875" style="4" customWidth="1"/>
    <col min="7187" max="7187" width="20.44140625" style="4" customWidth="1"/>
    <col min="7188" max="7188" width="19.5546875" style="4" customWidth="1"/>
    <col min="7189" max="7189" width="48" style="4" customWidth="1"/>
    <col min="7190" max="7190" width="22" style="4" customWidth="1"/>
    <col min="7191" max="7191" width="20.6640625" style="4" customWidth="1"/>
    <col min="7192" max="7192" width="20.88671875" style="4" customWidth="1"/>
    <col min="7193" max="7193" width="38.33203125" style="4" customWidth="1"/>
    <col min="7194" max="7194" width="39.109375" style="4" customWidth="1"/>
    <col min="7195" max="7432" width="9.109375" style="4"/>
    <col min="7433" max="7433" width="29" style="4" customWidth="1"/>
    <col min="7434" max="7434" width="27.33203125" style="4" customWidth="1"/>
    <col min="7435" max="7437" width="27.109375" style="4" customWidth="1"/>
    <col min="7438" max="7438" width="33.109375" style="4" customWidth="1"/>
    <col min="7439" max="7439" width="25.33203125" style="4" customWidth="1"/>
    <col min="7440" max="7440" width="29.109375" style="4" customWidth="1"/>
    <col min="7441" max="7441" width="26.44140625" style="4" customWidth="1"/>
    <col min="7442" max="7442" width="23.88671875" style="4" customWidth="1"/>
    <col min="7443" max="7443" width="20.44140625" style="4" customWidth="1"/>
    <col min="7444" max="7444" width="19.5546875" style="4" customWidth="1"/>
    <col min="7445" max="7445" width="48" style="4" customWidth="1"/>
    <col min="7446" max="7446" width="22" style="4" customWidth="1"/>
    <col min="7447" max="7447" width="20.6640625" style="4" customWidth="1"/>
    <col min="7448" max="7448" width="20.88671875" style="4" customWidth="1"/>
    <col min="7449" max="7449" width="38.33203125" style="4" customWidth="1"/>
    <col min="7450" max="7450" width="39.109375" style="4" customWidth="1"/>
    <col min="7451" max="7688" width="9.109375" style="4"/>
    <col min="7689" max="7689" width="29" style="4" customWidth="1"/>
    <col min="7690" max="7690" width="27.33203125" style="4" customWidth="1"/>
    <col min="7691" max="7693" width="27.109375" style="4" customWidth="1"/>
    <col min="7694" max="7694" width="33.109375" style="4" customWidth="1"/>
    <col min="7695" max="7695" width="25.33203125" style="4" customWidth="1"/>
    <col min="7696" max="7696" width="29.109375" style="4" customWidth="1"/>
    <col min="7697" max="7697" width="26.44140625" style="4" customWidth="1"/>
    <col min="7698" max="7698" width="23.88671875" style="4" customWidth="1"/>
    <col min="7699" max="7699" width="20.44140625" style="4" customWidth="1"/>
    <col min="7700" max="7700" width="19.5546875" style="4" customWidth="1"/>
    <col min="7701" max="7701" width="48" style="4" customWidth="1"/>
    <col min="7702" max="7702" width="22" style="4" customWidth="1"/>
    <col min="7703" max="7703" width="20.6640625" style="4" customWidth="1"/>
    <col min="7704" max="7704" width="20.88671875" style="4" customWidth="1"/>
    <col min="7705" max="7705" width="38.33203125" style="4" customWidth="1"/>
    <col min="7706" max="7706" width="39.109375" style="4" customWidth="1"/>
    <col min="7707" max="7944" width="9.109375" style="4"/>
    <col min="7945" max="7945" width="29" style="4" customWidth="1"/>
    <col min="7946" max="7946" width="27.33203125" style="4" customWidth="1"/>
    <col min="7947" max="7949" width="27.109375" style="4" customWidth="1"/>
    <col min="7950" max="7950" width="33.109375" style="4" customWidth="1"/>
    <col min="7951" max="7951" width="25.33203125" style="4" customWidth="1"/>
    <col min="7952" max="7952" width="29.109375" style="4" customWidth="1"/>
    <col min="7953" max="7953" width="26.44140625" style="4" customWidth="1"/>
    <col min="7954" max="7954" width="23.88671875" style="4" customWidth="1"/>
    <col min="7955" max="7955" width="20.44140625" style="4" customWidth="1"/>
    <col min="7956" max="7956" width="19.5546875" style="4" customWidth="1"/>
    <col min="7957" max="7957" width="48" style="4" customWidth="1"/>
    <col min="7958" max="7958" width="22" style="4" customWidth="1"/>
    <col min="7959" max="7959" width="20.6640625" style="4" customWidth="1"/>
    <col min="7960" max="7960" width="20.88671875" style="4" customWidth="1"/>
    <col min="7961" max="7961" width="38.33203125" style="4" customWidth="1"/>
    <col min="7962" max="7962" width="39.109375" style="4" customWidth="1"/>
    <col min="7963" max="8200" width="9.109375" style="4"/>
    <col min="8201" max="8201" width="29" style="4" customWidth="1"/>
    <col min="8202" max="8202" width="27.33203125" style="4" customWidth="1"/>
    <col min="8203" max="8205" width="27.109375" style="4" customWidth="1"/>
    <col min="8206" max="8206" width="33.109375" style="4" customWidth="1"/>
    <col min="8207" max="8207" width="25.33203125" style="4" customWidth="1"/>
    <col min="8208" max="8208" width="29.109375" style="4" customWidth="1"/>
    <col min="8209" max="8209" width="26.44140625" style="4" customWidth="1"/>
    <col min="8210" max="8210" width="23.88671875" style="4" customWidth="1"/>
    <col min="8211" max="8211" width="20.44140625" style="4" customWidth="1"/>
    <col min="8212" max="8212" width="19.5546875" style="4" customWidth="1"/>
    <col min="8213" max="8213" width="48" style="4" customWidth="1"/>
    <col min="8214" max="8214" width="22" style="4" customWidth="1"/>
    <col min="8215" max="8215" width="20.6640625" style="4" customWidth="1"/>
    <col min="8216" max="8216" width="20.88671875" style="4" customWidth="1"/>
    <col min="8217" max="8217" width="38.33203125" style="4" customWidth="1"/>
    <col min="8218" max="8218" width="39.109375" style="4" customWidth="1"/>
    <col min="8219" max="8456" width="9.109375" style="4"/>
    <col min="8457" max="8457" width="29" style="4" customWidth="1"/>
    <col min="8458" max="8458" width="27.33203125" style="4" customWidth="1"/>
    <col min="8459" max="8461" width="27.109375" style="4" customWidth="1"/>
    <col min="8462" max="8462" width="33.109375" style="4" customWidth="1"/>
    <col min="8463" max="8463" width="25.33203125" style="4" customWidth="1"/>
    <col min="8464" max="8464" width="29.109375" style="4" customWidth="1"/>
    <col min="8465" max="8465" width="26.44140625" style="4" customWidth="1"/>
    <col min="8466" max="8466" width="23.88671875" style="4" customWidth="1"/>
    <col min="8467" max="8467" width="20.44140625" style="4" customWidth="1"/>
    <col min="8468" max="8468" width="19.5546875" style="4" customWidth="1"/>
    <col min="8469" max="8469" width="48" style="4" customWidth="1"/>
    <col min="8470" max="8470" width="22" style="4" customWidth="1"/>
    <col min="8471" max="8471" width="20.6640625" style="4" customWidth="1"/>
    <col min="8472" max="8472" width="20.88671875" style="4" customWidth="1"/>
    <col min="8473" max="8473" width="38.33203125" style="4" customWidth="1"/>
    <col min="8474" max="8474" width="39.109375" style="4" customWidth="1"/>
    <col min="8475" max="8712" width="9.109375" style="4"/>
    <col min="8713" max="8713" width="29" style="4" customWidth="1"/>
    <col min="8714" max="8714" width="27.33203125" style="4" customWidth="1"/>
    <col min="8715" max="8717" width="27.109375" style="4" customWidth="1"/>
    <col min="8718" max="8718" width="33.109375" style="4" customWidth="1"/>
    <col min="8719" max="8719" width="25.33203125" style="4" customWidth="1"/>
    <col min="8720" max="8720" width="29.109375" style="4" customWidth="1"/>
    <col min="8721" max="8721" width="26.44140625" style="4" customWidth="1"/>
    <col min="8722" max="8722" width="23.88671875" style="4" customWidth="1"/>
    <col min="8723" max="8723" width="20.44140625" style="4" customWidth="1"/>
    <col min="8724" max="8724" width="19.5546875" style="4" customWidth="1"/>
    <col min="8725" max="8725" width="48" style="4" customWidth="1"/>
    <col min="8726" max="8726" width="22" style="4" customWidth="1"/>
    <col min="8727" max="8727" width="20.6640625" style="4" customWidth="1"/>
    <col min="8728" max="8728" width="20.88671875" style="4" customWidth="1"/>
    <col min="8729" max="8729" width="38.33203125" style="4" customWidth="1"/>
    <col min="8730" max="8730" width="39.109375" style="4" customWidth="1"/>
    <col min="8731" max="8968" width="9.109375" style="4"/>
    <col min="8969" max="8969" width="29" style="4" customWidth="1"/>
    <col min="8970" max="8970" width="27.33203125" style="4" customWidth="1"/>
    <col min="8971" max="8973" width="27.109375" style="4" customWidth="1"/>
    <col min="8974" max="8974" width="33.109375" style="4" customWidth="1"/>
    <col min="8975" max="8975" width="25.33203125" style="4" customWidth="1"/>
    <col min="8976" max="8976" width="29.109375" style="4" customWidth="1"/>
    <col min="8977" max="8977" width="26.44140625" style="4" customWidth="1"/>
    <col min="8978" max="8978" width="23.88671875" style="4" customWidth="1"/>
    <col min="8979" max="8979" width="20.44140625" style="4" customWidth="1"/>
    <col min="8980" max="8980" width="19.5546875" style="4" customWidth="1"/>
    <col min="8981" max="8981" width="48" style="4" customWidth="1"/>
    <col min="8982" max="8982" width="22" style="4" customWidth="1"/>
    <col min="8983" max="8983" width="20.6640625" style="4" customWidth="1"/>
    <col min="8984" max="8984" width="20.88671875" style="4" customWidth="1"/>
    <col min="8985" max="8985" width="38.33203125" style="4" customWidth="1"/>
    <col min="8986" max="8986" width="39.109375" style="4" customWidth="1"/>
    <col min="8987" max="9224" width="9.109375" style="4"/>
    <col min="9225" max="9225" width="29" style="4" customWidth="1"/>
    <col min="9226" max="9226" width="27.33203125" style="4" customWidth="1"/>
    <col min="9227" max="9229" width="27.109375" style="4" customWidth="1"/>
    <col min="9230" max="9230" width="33.109375" style="4" customWidth="1"/>
    <col min="9231" max="9231" width="25.33203125" style="4" customWidth="1"/>
    <col min="9232" max="9232" width="29.109375" style="4" customWidth="1"/>
    <col min="9233" max="9233" width="26.44140625" style="4" customWidth="1"/>
    <col min="9234" max="9234" width="23.88671875" style="4" customWidth="1"/>
    <col min="9235" max="9235" width="20.44140625" style="4" customWidth="1"/>
    <col min="9236" max="9236" width="19.5546875" style="4" customWidth="1"/>
    <col min="9237" max="9237" width="48" style="4" customWidth="1"/>
    <col min="9238" max="9238" width="22" style="4" customWidth="1"/>
    <col min="9239" max="9239" width="20.6640625" style="4" customWidth="1"/>
    <col min="9240" max="9240" width="20.88671875" style="4" customWidth="1"/>
    <col min="9241" max="9241" width="38.33203125" style="4" customWidth="1"/>
    <col min="9242" max="9242" width="39.109375" style="4" customWidth="1"/>
    <col min="9243" max="9480" width="9.109375" style="4"/>
    <col min="9481" max="9481" width="29" style="4" customWidth="1"/>
    <col min="9482" max="9482" width="27.33203125" style="4" customWidth="1"/>
    <col min="9483" max="9485" width="27.109375" style="4" customWidth="1"/>
    <col min="9486" max="9486" width="33.109375" style="4" customWidth="1"/>
    <col min="9487" max="9487" width="25.33203125" style="4" customWidth="1"/>
    <col min="9488" max="9488" width="29.109375" style="4" customWidth="1"/>
    <col min="9489" max="9489" width="26.44140625" style="4" customWidth="1"/>
    <col min="9490" max="9490" width="23.88671875" style="4" customWidth="1"/>
    <col min="9491" max="9491" width="20.44140625" style="4" customWidth="1"/>
    <col min="9492" max="9492" width="19.5546875" style="4" customWidth="1"/>
    <col min="9493" max="9493" width="48" style="4" customWidth="1"/>
    <col min="9494" max="9494" width="22" style="4" customWidth="1"/>
    <col min="9495" max="9495" width="20.6640625" style="4" customWidth="1"/>
    <col min="9496" max="9496" width="20.88671875" style="4" customWidth="1"/>
    <col min="9497" max="9497" width="38.33203125" style="4" customWidth="1"/>
    <col min="9498" max="9498" width="39.109375" style="4" customWidth="1"/>
    <col min="9499" max="9736" width="9.109375" style="4"/>
    <col min="9737" max="9737" width="29" style="4" customWidth="1"/>
    <col min="9738" max="9738" width="27.33203125" style="4" customWidth="1"/>
    <col min="9739" max="9741" width="27.109375" style="4" customWidth="1"/>
    <col min="9742" max="9742" width="33.109375" style="4" customWidth="1"/>
    <col min="9743" max="9743" width="25.33203125" style="4" customWidth="1"/>
    <col min="9744" max="9744" width="29.109375" style="4" customWidth="1"/>
    <col min="9745" max="9745" width="26.44140625" style="4" customWidth="1"/>
    <col min="9746" max="9746" width="23.88671875" style="4" customWidth="1"/>
    <col min="9747" max="9747" width="20.44140625" style="4" customWidth="1"/>
    <col min="9748" max="9748" width="19.5546875" style="4" customWidth="1"/>
    <col min="9749" max="9749" width="48" style="4" customWidth="1"/>
    <col min="9750" max="9750" width="22" style="4" customWidth="1"/>
    <col min="9751" max="9751" width="20.6640625" style="4" customWidth="1"/>
    <col min="9752" max="9752" width="20.88671875" style="4" customWidth="1"/>
    <col min="9753" max="9753" width="38.33203125" style="4" customWidth="1"/>
    <col min="9754" max="9754" width="39.109375" style="4" customWidth="1"/>
    <col min="9755" max="9992" width="9.109375" style="4"/>
    <col min="9993" max="9993" width="29" style="4" customWidth="1"/>
    <col min="9994" max="9994" width="27.33203125" style="4" customWidth="1"/>
    <col min="9995" max="9997" width="27.109375" style="4" customWidth="1"/>
    <col min="9998" max="9998" width="33.109375" style="4" customWidth="1"/>
    <col min="9999" max="9999" width="25.33203125" style="4" customWidth="1"/>
    <col min="10000" max="10000" width="29.109375" style="4" customWidth="1"/>
    <col min="10001" max="10001" width="26.44140625" style="4" customWidth="1"/>
    <col min="10002" max="10002" width="23.88671875" style="4" customWidth="1"/>
    <col min="10003" max="10003" width="20.44140625" style="4" customWidth="1"/>
    <col min="10004" max="10004" width="19.5546875" style="4" customWidth="1"/>
    <col min="10005" max="10005" width="48" style="4" customWidth="1"/>
    <col min="10006" max="10006" width="22" style="4" customWidth="1"/>
    <col min="10007" max="10007" width="20.6640625" style="4" customWidth="1"/>
    <col min="10008" max="10008" width="20.88671875" style="4" customWidth="1"/>
    <col min="10009" max="10009" width="38.33203125" style="4" customWidth="1"/>
    <col min="10010" max="10010" width="39.109375" style="4" customWidth="1"/>
    <col min="10011" max="10248" width="9.109375" style="4"/>
    <col min="10249" max="10249" width="29" style="4" customWidth="1"/>
    <col min="10250" max="10250" width="27.33203125" style="4" customWidth="1"/>
    <col min="10251" max="10253" width="27.109375" style="4" customWidth="1"/>
    <col min="10254" max="10254" width="33.109375" style="4" customWidth="1"/>
    <col min="10255" max="10255" width="25.33203125" style="4" customWidth="1"/>
    <col min="10256" max="10256" width="29.109375" style="4" customWidth="1"/>
    <col min="10257" max="10257" width="26.44140625" style="4" customWidth="1"/>
    <col min="10258" max="10258" width="23.88671875" style="4" customWidth="1"/>
    <col min="10259" max="10259" width="20.44140625" style="4" customWidth="1"/>
    <col min="10260" max="10260" width="19.5546875" style="4" customWidth="1"/>
    <col min="10261" max="10261" width="48" style="4" customWidth="1"/>
    <col min="10262" max="10262" width="22" style="4" customWidth="1"/>
    <col min="10263" max="10263" width="20.6640625" style="4" customWidth="1"/>
    <col min="10264" max="10264" width="20.88671875" style="4" customWidth="1"/>
    <col min="10265" max="10265" width="38.33203125" style="4" customWidth="1"/>
    <col min="10266" max="10266" width="39.109375" style="4" customWidth="1"/>
    <col min="10267" max="10504" width="9.109375" style="4"/>
    <col min="10505" max="10505" width="29" style="4" customWidth="1"/>
    <col min="10506" max="10506" width="27.33203125" style="4" customWidth="1"/>
    <col min="10507" max="10509" width="27.109375" style="4" customWidth="1"/>
    <col min="10510" max="10510" width="33.109375" style="4" customWidth="1"/>
    <col min="10511" max="10511" width="25.33203125" style="4" customWidth="1"/>
    <col min="10512" max="10512" width="29.109375" style="4" customWidth="1"/>
    <col min="10513" max="10513" width="26.44140625" style="4" customWidth="1"/>
    <col min="10514" max="10514" width="23.88671875" style="4" customWidth="1"/>
    <col min="10515" max="10515" width="20.44140625" style="4" customWidth="1"/>
    <col min="10516" max="10516" width="19.5546875" style="4" customWidth="1"/>
    <col min="10517" max="10517" width="48" style="4" customWidth="1"/>
    <col min="10518" max="10518" width="22" style="4" customWidth="1"/>
    <col min="10519" max="10519" width="20.6640625" style="4" customWidth="1"/>
    <col min="10520" max="10520" width="20.88671875" style="4" customWidth="1"/>
    <col min="10521" max="10521" width="38.33203125" style="4" customWidth="1"/>
    <col min="10522" max="10522" width="39.109375" style="4" customWidth="1"/>
    <col min="10523" max="10760" width="9.109375" style="4"/>
    <col min="10761" max="10761" width="29" style="4" customWidth="1"/>
    <col min="10762" max="10762" width="27.33203125" style="4" customWidth="1"/>
    <col min="10763" max="10765" width="27.109375" style="4" customWidth="1"/>
    <col min="10766" max="10766" width="33.109375" style="4" customWidth="1"/>
    <col min="10767" max="10767" width="25.33203125" style="4" customWidth="1"/>
    <col min="10768" max="10768" width="29.109375" style="4" customWidth="1"/>
    <col min="10769" max="10769" width="26.44140625" style="4" customWidth="1"/>
    <col min="10770" max="10770" width="23.88671875" style="4" customWidth="1"/>
    <col min="10771" max="10771" width="20.44140625" style="4" customWidth="1"/>
    <col min="10772" max="10772" width="19.5546875" style="4" customWidth="1"/>
    <col min="10773" max="10773" width="48" style="4" customWidth="1"/>
    <col min="10774" max="10774" width="22" style="4" customWidth="1"/>
    <col min="10775" max="10775" width="20.6640625" style="4" customWidth="1"/>
    <col min="10776" max="10776" width="20.88671875" style="4" customWidth="1"/>
    <col min="10777" max="10777" width="38.33203125" style="4" customWidth="1"/>
    <col min="10778" max="10778" width="39.109375" style="4" customWidth="1"/>
    <col min="10779" max="11016" width="9.109375" style="4"/>
    <col min="11017" max="11017" width="29" style="4" customWidth="1"/>
    <col min="11018" max="11018" width="27.33203125" style="4" customWidth="1"/>
    <col min="11019" max="11021" width="27.109375" style="4" customWidth="1"/>
    <col min="11022" max="11022" width="33.109375" style="4" customWidth="1"/>
    <col min="11023" max="11023" width="25.33203125" style="4" customWidth="1"/>
    <col min="11024" max="11024" width="29.109375" style="4" customWidth="1"/>
    <col min="11025" max="11025" width="26.44140625" style="4" customWidth="1"/>
    <col min="11026" max="11026" width="23.88671875" style="4" customWidth="1"/>
    <col min="11027" max="11027" width="20.44140625" style="4" customWidth="1"/>
    <col min="11028" max="11028" width="19.5546875" style="4" customWidth="1"/>
    <col min="11029" max="11029" width="48" style="4" customWidth="1"/>
    <col min="11030" max="11030" width="22" style="4" customWidth="1"/>
    <col min="11031" max="11031" width="20.6640625" style="4" customWidth="1"/>
    <col min="11032" max="11032" width="20.88671875" style="4" customWidth="1"/>
    <col min="11033" max="11033" width="38.33203125" style="4" customWidth="1"/>
    <col min="11034" max="11034" width="39.109375" style="4" customWidth="1"/>
    <col min="11035" max="11272" width="9.109375" style="4"/>
    <col min="11273" max="11273" width="29" style="4" customWidth="1"/>
    <col min="11274" max="11274" width="27.33203125" style="4" customWidth="1"/>
    <col min="11275" max="11277" width="27.109375" style="4" customWidth="1"/>
    <col min="11278" max="11278" width="33.109375" style="4" customWidth="1"/>
    <col min="11279" max="11279" width="25.33203125" style="4" customWidth="1"/>
    <col min="11280" max="11280" width="29.109375" style="4" customWidth="1"/>
    <col min="11281" max="11281" width="26.44140625" style="4" customWidth="1"/>
    <col min="11282" max="11282" width="23.88671875" style="4" customWidth="1"/>
    <col min="11283" max="11283" width="20.44140625" style="4" customWidth="1"/>
    <col min="11284" max="11284" width="19.5546875" style="4" customWidth="1"/>
    <col min="11285" max="11285" width="48" style="4" customWidth="1"/>
    <col min="11286" max="11286" width="22" style="4" customWidth="1"/>
    <col min="11287" max="11287" width="20.6640625" style="4" customWidth="1"/>
    <col min="11288" max="11288" width="20.88671875" style="4" customWidth="1"/>
    <col min="11289" max="11289" width="38.33203125" style="4" customWidth="1"/>
    <col min="11290" max="11290" width="39.109375" style="4" customWidth="1"/>
    <col min="11291" max="11528" width="9.109375" style="4"/>
    <col min="11529" max="11529" width="29" style="4" customWidth="1"/>
    <col min="11530" max="11530" width="27.33203125" style="4" customWidth="1"/>
    <col min="11531" max="11533" width="27.109375" style="4" customWidth="1"/>
    <col min="11534" max="11534" width="33.109375" style="4" customWidth="1"/>
    <col min="11535" max="11535" width="25.33203125" style="4" customWidth="1"/>
    <col min="11536" max="11536" width="29.109375" style="4" customWidth="1"/>
    <col min="11537" max="11537" width="26.44140625" style="4" customWidth="1"/>
    <col min="11538" max="11538" width="23.88671875" style="4" customWidth="1"/>
    <col min="11539" max="11539" width="20.44140625" style="4" customWidth="1"/>
    <col min="11540" max="11540" width="19.5546875" style="4" customWidth="1"/>
    <col min="11541" max="11541" width="48" style="4" customWidth="1"/>
    <col min="11542" max="11542" width="22" style="4" customWidth="1"/>
    <col min="11543" max="11543" width="20.6640625" style="4" customWidth="1"/>
    <col min="11544" max="11544" width="20.88671875" style="4" customWidth="1"/>
    <col min="11545" max="11545" width="38.33203125" style="4" customWidth="1"/>
    <col min="11546" max="11546" width="39.109375" style="4" customWidth="1"/>
    <col min="11547" max="11784" width="9.109375" style="4"/>
    <col min="11785" max="11785" width="29" style="4" customWidth="1"/>
    <col min="11786" max="11786" width="27.33203125" style="4" customWidth="1"/>
    <col min="11787" max="11789" width="27.109375" style="4" customWidth="1"/>
    <col min="11790" max="11790" width="33.109375" style="4" customWidth="1"/>
    <col min="11791" max="11791" width="25.33203125" style="4" customWidth="1"/>
    <col min="11792" max="11792" width="29.109375" style="4" customWidth="1"/>
    <col min="11793" max="11793" width="26.44140625" style="4" customWidth="1"/>
    <col min="11794" max="11794" width="23.88671875" style="4" customWidth="1"/>
    <col min="11795" max="11795" width="20.44140625" style="4" customWidth="1"/>
    <col min="11796" max="11796" width="19.5546875" style="4" customWidth="1"/>
    <col min="11797" max="11797" width="48" style="4" customWidth="1"/>
    <col min="11798" max="11798" width="22" style="4" customWidth="1"/>
    <col min="11799" max="11799" width="20.6640625" style="4" customWidth="1"/>
    <col min="11800" max="11800" width="20.88671875" style="4" customWidth="1"/>
    <col min="11801" max="11801" width="38.33203125" style="4" customWidth="1"/>
    <col min="11802" max="11802" width="39.109375" style="4" customWidth="1"/>
    <col min="11803" max="12040" width="9.109375" style="4"/>
    <col min="12041" max="12041" width="29" style="4" customWidth="1"/>
    <col min="12042" max="12042" width="27.33203125" style="4" customWidth="1"/>
    <col min="12043" max="12045" width="27.109375" style="4" customWidth="1"/>
    <col min="12046" max="12046" width="33.109375" style="4" customWidth="1"/>
    <col min="12047" max="12047" width="25.33203125" style="4" customWidth="1"/>
    <col min="12048" max="12048" width="29.109375" style="4" customWidth="1"/>
    <col min="12049" max="12049" width="26.44140625" style="4" customWidth="1"/>
    <col min="12050" max="12050" width="23.88671875" style="4" customWidth="1"/>
    <col min="12051" max="12051" width="20.44140625" style="4" customWidth="1"/>
    <col min="12052" max="12052" width="19.5546875" style="4" customWidth="1"/>
    <col min="12053" max="12053" width="48" style="4" customWidth="1"/>
    <col min="12054" max="12054" width="22" style="4" customWidth="1"/>
    <col min="12055" max="12055" width="20.6640625" style="4" customWidth="1"/>
    <col min="12056" max="12056" width="20.88671875" style="4" customWidth="1"/>
    <col min="12057" max="12057" width="38.33203125" style="4" customWidth="1"/>
    <col min="12058" max="12058" width="39.109375" style="4" customWidth="1"/>
    <col min="12059" max="12296" width="9.109375" style="4"/>
    <col min="12297" max="12297" width="29" style="4" customWidth="1"/>
    <col min="12298" max="12298" width="27.33203125" style="4" customWidth="1"/>
    <col min="12299" max="12301" width="27.109375" style="4" customWidth="1"/>
    <col min="12302" max="12302" width="33.109375" style="4" customWidth="1"/>
    <col min="12303" max="12303" width="25.33203125" style="4" customWidth="1"/>
    <col min="12304" max="12304" width="29.109375" style="4" customWidth="1"/>
    <col min="12305" max="12305" width="26.44140625" style="4" customWidth="1"/>
    <col min="12306" max="12306" width="23.88671875" style="4" customWidth="1"/>
    <col min="12307" max="12307" width="20.44140625" style="4" customWidth="1"/>
    <col min="12308" max="12308" width="19.5546875" style="4" customWidth="1"/>
    <col min="12309" max="12309" width="48" style="4" customWidth="1"/>
    <col min="12310" max="12310" width="22" style="4" customWidth="1"/>
    <col min="12311" max="12311" width="20.6640625" style="4" customWidth="1"/>
    <col min="12312" max="12312" width="20.88671875" style="4" customWidth="1"/>
    <col min="12313" max="12313" width="38.33203125" style="4" customWidth="1"/>
    <col min="12314" max="12314" width="39.109375" style="4" customWidth="1"/>
    <col min="12315" max="12552" width="9.109375" style="4"/>
    <col min="12553" max="12553" width="29" style="4" customWidth="1"/>
    <col min="12554" max="12554" width="27.33203125" style="4" customWidth="1"/>
    <col min="12555" max="12557" width="27.109375" style="4" customWidth="1"/>
    <col min="12558" max="12558" width="33.109375" style="4" customWidth="1"/>
    <col min="12559" max="12559" width="25.33203125" style="4" customWidth="1"/>
    <col min="12560" max="12560" width="29.109375" style="4" customWidth="1"/>
    <col min="12561" max="12561" width="26.44140625" style="4" customWidth="1"/>
    <col min="12562" max="12562" width="23.88671875" style="4" customWidth="1"/>
    <col min="12563" max="12563" width="20.44140625" style="4" customWidth="1"/>
    <col min="12564" max="12564" width="19.5546875" style="4" customWidth="1"/>
    <col min="12565" max="12565" width="48" style="4" customWidth="1"/>
    <col min="12566" max="12566" width="22" style="4" customWidth="1"/>
    <col min="12567" max="12567" width="20.6640625" style="4" customWidth="1"/>
    <col min="12568" max="12568" width="20.88671875" style="4" customWidth="1"/>
    <col min="12569" max="12569" width="38.33203125" style="4" customWidth="1"/>
    <col min="12570" max="12570" width="39.109375" style="4" customWidth="1"/>
    <col min="12571" max="12808" width="9.109375" style="4"/>
    <col min="12809" max="12809" width="29" style="4" customWidth="1"/>
    <col min="12810" max="12810" width="27.33203125" style="4" customWidth="1"/>
    <col min="12811" max="12813" width="27.109375" style="4" customWidth="1"/>
    <col min="12814" max="12814" width="33.109375" style="4" customWidth="1"/>
    <col min="12815" max="12815" width="25.33203125" style="4" customWidth="1"/>
    <col min="12816" max="12816" width="29.109375" style="4" customWidth="1"/>
    <col min="12817" max="12817" width="26.44140625" style="4" customWidth="1"/>
    <col min="12818" max="12818" width="23.88671875" style="4" customWidth="1"/>
    <col min="12819" max="12819" width="20.44140625" style="4" customWidth="1"/>
    <col min="12820" max="12820" width="19.5546875" style="4" customWidth="1"/>
    <col min="12821" max="12821" width="48" style="4" customWidth="1"/>
    <col min="12822" max="12822" width="22" style="4" customWidth="1"/>
    <col min="12823" max="12823" width="20.6640625" style="4" customWidth="1"/>
    <col min="12824" max="12824" width="20.88671875" style="4" customWidth="1"/>
    <col min="12825" max="12825" width="38.33203125" style="4" customWidth="1"/>
    <col min="12826" max="12826" width="39.109375" style="4" customWidth="1"/>
    <col min="12827" max="13064" width="9.109375" style="4"/>
    <col min="13065" max="13065" width="29" style="4" customWidth="1"/>
    <col min="13066" max="13066" width="27.33203125" style="4" customWidth="1"/>
    <col min="13067" max="13069" width="27.109375" style="4" customWidth="1"/>
    <col min="13070" max="13070" width="33.109375" style="4" customWidth="1"/>
    <col min="13071" max="13071" width="25.33203125" style="4" customWidth="1"/>
    <col min="13072" max="13072" width="29.109375" style="4" customWidth="1"/>
    <col min="13073" max="13073" width="26.44140625" style="4" customWidth="1"/>
    <col min="13074" max="13074" width="23.88671875" style="4" customWidth="1"/>
    <col min="13075" max="13075" width="20.44140625" style="4" customWidth="1"/>
    <col min="13076" max="13076" width="19.5546875" style="4" customWidth="1"/>
    <col min="13077" max="13077" width="48" style="4" customWidth="1"/>
    <col min="13078" max="13078" width="22" style="4" customWidth="1"/>
    <col min="13079" max="13079" width="20.6640625" style="4" customWidth="1"/>
    <col min="13080" max="13080" width="20.88671875" style="4" customWidth="1"/>
    <col min="13081" max="13081" width="38.33203125" style="4" customWidth="1"/>
    <col min="13082" max="13082" width="39.109375" style="4" customWidth="1"/>
    <col min="13083" max="13320" width="9.109375" style="4"/>
    <col min="13321" max="13321" width="29" style="4" customWidth="1"/>
    <col min="13322" max="13322" width="27.33203125" style="4" customWidth="1"/>
    <col min="13323" max="13325" width="27.109375" style="4" customWidth="1"/>
    <col min="13326" max="13326" width="33.109375" style="4" customWidth="1"/>
    <col min="13327" max="13327" width="25.33203125" style="4" customWidth="1"/>
    <col min="13328" max="13328" width="29.109375" style="4" customWidth="1"/>
    <col min="13329" max="13329" width="26.44140625" style="4" customWidth="1"/>
    <col min="13330" max="13330" width="23.88671875" style="4" customWidth="1"/>
    <col min="13331" max="13331" width="20.44140625" style="4" customWidth="1"/>
    <col min="13332" max="13332" width="19.5546875" style="4" customWidth="1"/>
    <col min="13333" max="13333" width="48" style="4" customWidth="1"/>
    <col min="13334" max="13334" width="22" style="4" customWidth="1"/>
    <col min="13335" max="13335" width="20.6640625" style="4" customWidth="1"/>
    <col min="13336" max="13336" width="20.88671875" style="4" customWidth="1"/>
    <col min="13337" max="13337" width="38.33203125" style="4" customWidth="1"/>
    <col min="13338" max="13338" width="39.109375" style="4" customWidth="1"/>
    <col min="13339" max="13576" width="9.109375" style="4"/>
    <col min="13577" max="13577" width="29" style="4" customWidth="1"/>
    <col min="13578" max="13578" width="27.33203125" style="4" customWidth="1"/>
    <col min="13579" max="13581" width="27.109375" style="4" customWidth="1"/>
    <col min="13582" max="13582" width="33.109375" style="4" customWidth="1"/>
    <col min="13583" max="13583" width="25.33203125" style="4" customWidth="1"/>
    <col min="13584" max="13584" width="29.109375" style="4" customWidth="1"/>
    <col min="13585" max="13585" width="26.44140625" style="4" customWidth="1"/>
    <col min="13586" max="13586" width="23.88671875" style="4" customWidth="1"/>
    <col min="13587" max="13587" width="20.44140625" style="4" customWidth="1"/>
    <col min="13588" max="13588" width="19.5546875" style="4" customWidth="1"/>
    <col min="13589" max="13589" width="48" style="4" customWidth="1"/>
    <col min="13590" max="13590" width="22" style="4" customWidth="1"/>
    <col min="13591" max="13591" width="20.6640625" style="4" customWidth="1"/>
    <col min="13592" max="13592" width="20.88671875" style="4" customWidth="1"/>
    <col min="13593" max="13593" width="38.33203125" style="4" customWidth="1"/>
    <col min="13594" max="13594" width="39.109375" style="4" customWidth="1"/>
    <col min="13595" max="13832" width="9.109375" style="4"/>
    <col min="13833" max="13833" width="29" style="4" customWidth="1"/>
    <col min="13834" max="13834" width="27.33203125" style="4" customWidth="1"/>
    <col min="13835" max="13837" width="27.109375" style="4" customWidth="1"/>
    <col min="13838" max="13838" width="33.109375" style="4" customWidth="1"/>
    <col min="13839" max="13839" width="25.33203125" style="4" customWidth="1"/>
    <col min="13840" max="13840" width="29.109375" style="4" customWidth="1"/>
    <col min="13841" max="13841" width="26.44140625" style="4" customWidth="1"/>
    <col min="13842" max="13842" width="23.88671875" style="4" customWidth="1"/>
    <col min="13843" max="13843" width="20.44140625" style="4" customWidth="1"/>
    <col min="13844" max="13844" width="19.5546875" style="4" customWidth="1"/>
    <col min="13845" max="13845" width="48" style="4" customWidth="1"/>
    <col min="13846" max="13846" width="22" style="4" customWidth="1"/>
    <col min="13847" max="13847" width="20.6640625" style="4" customWidth="1"/>
    <col min="13848" max="13848" width="20.88671875" style="4" customWidth="1"/>
    <col min="13849" max="13849" width="38.33203125" style="4" customWidth="1"/>
    <col min="13850" max="13850" width="39.109375" style="4" customWidth="1"/>
    <col min="13851" max="14088" width="9.109375" style="4"/>
    <col min="14089" max="14089" width="29" style="4" customWidth="1"/>
    <col min="14090" max="14090" width="27.33203125" style="4" customWidth="1"/>
    <col min="14091" max="14093" width="27.109375" style="4" customWidth="1"/>
    <col min="14094" max="14094" width="33.109375" style="4" customWidth="1"/>
    <col min="14095" max="14095" width="25.33203125" style="4" customWidth="1"/>
    <col min="14096" max="14096" width="29.109375" style="4" customWidth="1"/>
    <col min="14097" max="14097" width="26.44140625" style="4" customWidth="1"/>
    <col min="14098" max="14098" width="23.88671875" style="4" customWidth="1"/>
    <col min="14099" max="14099" width="20.44140625" style="4" customWidth="1"/>
    <col min="14100" max="14100" width="19.5546875" style="4" customWidth="1"/>
    <col min="14101" max="14101" width="48" style="4" customWidth="1"/>
    <col min="14102" max="14102" width="22" style="4" customWidth="1"/>
    <col min="14103" max="14103" width="20.6640625" style="4" customWidth="1"/>
    <col min="14104" max="14104" width="20.88671875" style="4" customWidth="1"/>
    <col min="14105" max="14105" width="38.33203125" style="4" customWidth="1"/>
    <col min="14106" max="14106" width="39.109375" style="4" customWidth="1"/>
    <col min="14107" max="14344" width="9.109375" style="4"/>
    <col min="14345" max="14345" width="29" style="4" customWidth="1"/>
    <col min="14346" max="14346" width="27.33203125" style="4" customWidth="1"/>
    <col min="14347" max="14349" width="27.109375" style="4" customWidth="1"/>
    <col min="14350" max="14350" width="33.109375" style="4" customWidth="1"/>
    <col min="14351" max="14351" width="25.33203125" style="4" customWidth="1"/>
    <col min="14352" max="14352" width="29.109375" style="4" customWidth="1"/>
    <col min="14353" max="14353" width="26.44140625" style="4" customWidth="1"/>
    <col min="14354" max="14354" width="23.88671875" style="4" customWidth="1"/>
    <col min="14355" max="14355" width="20.44140625" style="4" customWidth="1"/>
    <col min="14356" max="14356" width="19.5546875" style="4" customWidth="1"/>
    <col min="14357" max="14357" width="48" style="4" customWidth="1"/>
    <col min="14358" max="14358" width="22" style="4" customWidth="1"/>
    <col min="14359" max="14359" width="20.6640625" style="4" customWidth="1"/>
    <col min="14360" max="14360" width="20.88671875" style="4" customWidth="1"/>
    <col min="14361" max="14361" width="38.33203125" style="4" customWidth="1"/>
    <col min="14362" max="14362" width="39.109375" style="4" customWidth="1"/>
    <col min="14363" max="14600" width="9.109375" style="4"/>
    <col min="14601" max="14601" width="29" style="4" customWidth="1"/>
    <col min="14602" max="14602" width="27.33203125" style="4" customWidth="1"/>
    <col min="14603" max="14605" width="27.109375" style="4" customWidth="1"/>
    <col min="14606" max="14606" width="33.109375" style="4" customWidth="1"/>
    <col min="14607" max="14607" width="25.33203125" style="4" customWidth="1"/>
    <col min="14608" max="14608" width="29.109375" style="4" customWidth="1"/>
    <col min="14609" max="14609" width="26.44140625" style="4" customWidth="1"/>
    <col min="14610" max="14610" width="23.88671875" style="4" customWidth="1"/>
    <col min="14611" max="14611" width="20.44140625" style="4" customWidth="1"/>
    <col min="14612" max="14612" width="19.5546875" style="4" customWidth="1"/>
    <col min="14613" max="14613" width="48" style="4" customWidth="1"/>
    <col min="14614" max="14614" width="22" style="4" customWidth="1"/>
    <col min="14615" max="14615" width="20.6640625" style="4" customWidth="1"/>
    <col min="14616" max="14616" width="20.88671875" style="4" customWidth="1"/>
    <col min="14617" max="14617" width="38.33203125" style="4" customWidth="1"/>
    <col min="14618" max="14618" width="39.109375" style="4" customWidth="1"/>
    <col min="14619" max="14856" width="9.109375" style="4"/>
    <col min="14857" max="14857" width="29" style="4" customWidth="1"/>
    <col min="14858" max="14858" width="27.33203125" style="4" customWidth="1"/>
    <col min="14859" max="14861" width="27.109375" style="4" customWidth="1"/>
    <col min="14862" max="14862" width="33.109375" style="4" customWidth="1"/>
    <col min="14863" max="14863" width="25.33203125" style="4" customWidth="1"/>
    <col min="14864" max="14864" width="29.109375" style="4" customWidth="1"/>
    <col min="14865" max="14865" width="26.44140625" style="4" customWidth="1"/>
    <col min="14866" max="14866" width="23.88671875" style="4" customWidth="1"/>
    <col min="14867" max="14867" width="20.44140625" style="4" customWidth="1"/>
    <col min="14868" max="14868" width="19.5546875" style="4" customWidth="1"/>
    <col min="14869" max="14869" width="48" style="4" customWidth="1"/>
    <col min="14870" max="14870" width="22" style="4" customWidth="1"/>
    <col min="14871" max="14871" width="20.6640625" style="4" customWidth="1"/>
    <col min="14872" max="14872" width="20.88671875" style="4" customWidth="1"/>
    <col min="14873" max="14873" width="38.33203125" style="4" customWidth="1"/>
    <col min="14874" max="14874" width="39.109375" style="4" customWidth="1"/>
    <col min="14875" max="15112" width="9.109375" style="4"/>
    <col min="15113" max="15113" width="29" style="4" customWidth="1"/>
    <col min="15114" max="15114" width="27.33203125" style="4" customWidth="1"/>
    <col min="15115" max="15117" width="27.109375" style="4" customWidth="1"/>
    <col min="15118" max="15118" width="33.109375" style="4" customWidth="1"/>
    <col min="15119" max="15119" width="25.33203125" style="4" customWidth="1"/>
    <col min="15120" max="15120" width="29.109375" style="4" customWidth="1"/>
    <col min="15121" max="15121" width="26.44140625" style="4" customWidth="1"/>
    <col min="15122" max="15122" width="23.88671875" style="4" customWidth="1"/>
    <col min="15123" max="15123" width="20.44140625" style="4" customWidth="1"/>
    <col min="15124" max="15124" width="19.5546875" style="4" customWidth="1"/>
    <col min="15125" max="15125" width="48" style="4" customWidth="1"/>
    <col min="15126" max="15126" width="22" style="4" customWidth="1"/>
    <col min="15127" max="15127" width="20.6640625" style="4" customWidth="1"/>
    <col min="15128" max="15128" width="20.88671875" style="4" customWidth="1"/>
    <col min="15129" max="15129" width="38.33203125" style="4" customWidth="1"/>
    <col min="15130" max="15130" width="39.109375" style="4" customWidth="1"/>
    <col min="15131" max="15368" width="9.109375" style="4"/>
    <col min="15369" max="15369" width="29" style="4" customWidth="1"/>
    <col min="15370" max="15370" width="27.33203125" style="4" customWidth="1"/>
    <col min="15371" max="15373" width="27.109375" style="4" customWidth="1"/>
    <col min="15374" max="15374" width="33.109375" style="4" customWidth="1"/>
    <col min="15375" max="15375" width="25.33203125" style="4" customWidth="1"/>
    <col min="15376" max="15376" width="29.109375" style="4" customWidth="1"/>
    <col min="15377" max="15377" width="26.44140625" style="4" customWidth="1"/>
    <col min="15378" max="15378" width="23.88671875" style="4" customWidth="1"/>
    <col min="15379" max="15379" width="20.44140625" style="4" customWidth="1"/>
    <col min="15380" max="15380" width="19.5546875" style="4" customWidth="1"/>
    <col min="15381" max="15381" width="48" style="4" customWidth="1"/>
    <col min="15382" max="15382" width="22" style="4" customWidth="1"/>
    <col min="15383" max="15383" width="20.6640625" style="4" customWidth="1"/>
    <col min="15384" max="15384" width="20.88671875" style="4" customWidth="1"/>
    <col min="15385" max="15385" width="38.33203125" style="4" customWidth="1"/>
    <col min="15386" max="15386" width="39.109375" style="4" customWidth="1"/>
    <col min="15387" max="15624" width="9.109375" style="4"/>
    <col min="15625" max="15625" width="29" style="4" customWidth="1"/>
    <col min="15626" max="15626" width="27.33203125" style="4" customWidth="1"/>
    <col min="15627" max="15629" width="27.109375" style="4" customWidth="1"/>
    <col min="15630" max="15630" width="33.109375" style="4" customWidth="1"/>
    <col min="15631" max="15631" width="25.33203125" style="4" customWidth="1"/>
    <col min="15632" max="15632" width="29.109375" style="4" customWidth="1"/>
    <col min="15633" max="15633" width="26.44140625" style="4" customWidth="1"/>
    <col min="15634" max="15634" width="23.88671875" style="4" customWidth="1"/>
    <col min="15635" max="15635" width="20.44140625" style="4" customWidth="1"/>
    <col min="15636" max="15636" width="19.5546875" style="4" customWidth="1"/>
    <col min="15637" max="15637" width="48" style="4" customWidth="1"/>
    <col min="15638" max="15638" width="22" style="4" customWidth="1"/>
    <col min="15639" max="15639" width="20.6640625" style="4" customWidth="1"/>
    <col min="15640" max="15640" width="20.88671875" style="4" customWidth="1"/>
    <col min="15641" max="15641" width="38.33203125" style="4" customWidth="1"/>
    <col min="15642" max="15642" width="39.109375" style="4" customWidth="1"/>
    <col min="15643" max="15880" width="9.109375" style="4"/>
    <col min="15881" max="15881" width="29" style="4" customWidth="1"/>
    <col min="15882" max="15882" width="27.33203125" style="4" customWidth="1"/>
    <col min="15883" max="15885" width="27.109375" style="4" customWidth="1"/>
    <col min="15886" max="15886" width="33.109375" style="4" customWidth="1"/>
    <col min="15887" max="15887" width="25.33203125" style="4" customWidth="1"/>
    <col min="15888" max="15888" width="29.109375" style="4" customWidth="1"/>
    <col min="15889" max="15889" width="26.44140625" style="4" customWidth="1"/>
    <col min="15890" max="15890" width="23.88671875" style="4" customWidth="1"/>
    <col min="15891" max="15891" width="20.44140625" style="4" customWidth="1"/>
    <col min="15892" max="15892" width="19.5546875" style="4" customWidth="1"/>
    <col min="15893" max="15893" width="48" style="4" customWidth="1"/>
    <col min="15894" max="15894" width="22" style="4" customWidth="1"/>
    <col min="15895" max="15895" width="20.6640625" style="4" customWidth="1"/>
    <col min="15896" max="15896" width="20.88671875" style="4" customWidth="1"/>
    <col min="15897" max="15897" width="38.33203125" style="4" customWidth="1"/>
    <col min="15898" max="15898" width="39.109375" style="4" customWidth="1"/>
    <col min="15899" max="16136" width="9.109375" style="4"/>
    <col min="16137" max="16137" width="29" style="4" customWidth="1"/>
    <col min="16138" max="16138" width="27.33203125" style="4" customWidth="1"/>
    <col min="16139" max="16141" width="27.109375" style="4" customWidth="1"/>
    <col min="16142" max="16142" width="33.109375" style="4" customWidth="1"/>
    <col min="16143" max="16143" width="25.33203125" style="4" customWidth="1"/>
    <col min="16144" max="16144" width="29.109375" style="4" customWidth="1"/>
    <col min="16145" max="16145" width="26.44140625" style="4" customWidth="1"/>
    <col min="16146" max="16146" width="23.88671875" style="4" customWidth="1"/>
    <col min="16147" max="16147" width="20.44140625" style="4" customWidth="1"/>
    <col min="16148" max="16148" width="19.5546875" style="4" customWidth="1"/>
    <col min="16149" max="16149" width="48" style="4" customWidth="1"/>
    <col min="16150" max="16150" width="22" style="4" customWidth="1"/>
    <col min="16151" max="16151" width="20.6640625" style="4" customWidth="1"/>
    <col min="16152" max="16152" width="20.88671875" style="4" customWidth="1"/>
    <col min="16153" max="16153" width="38.33203125" style="4" customWidth="1"/>
    <col min="16154" max="16154" width="39.109375" style="4" customWidth="1"/>
    <col min="16155" max="16384" width="9.109375" style="4"/>
  </cols>
  <sheetData>
    <row r="1" spans="1:264" s="2" customFormat="1" ht="94.5" customHeight="1" x14ac:dyDescent="0.55000000000000004">
      <c r="A1" s="101" t="s">
        <v>501</v>
      </c>
      <c r="B1" s="102"/>
      <c r="C1" s="102"/>
      <c r="D1" s="102"/>
      <c r="E1" s="102"/>
      <c r="F1" s="102"/>
      <c r="G1" s="102"/>
      <c r="H1" s="102"/>
      <c r="I1" s="102"/>
      <c r="J1" s="102"/>
      <c r="K1" s="102"/>
      <c r="L1" s="102"/>
      <c r="M1" s="102"/>
      <c r="N1" s="102"/>
      <c r="O1" s="102"/>
      <c r="P1" s="102"/>
      <c r="Q1" s="102"/>
      <c r="R1" s="102"/>
      <c r="S1" s="102"/>
      <c r="T1" s="102"/>
      <c r="U1" s="102"/>
      <c r="V1" s="102"/>
      <c r="W1" s="102"/>
      <c r="X1" s="102"/>
      <c r="Y1" s="79"/>
      <c r="Z1" s="79"/>
      <c r="AA1" s="79"/>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3" thickBot="1" x14ac:dyDescent="0.45">
      <c r="A2" s="21"/>
      <c r="B2" s="22"/>
      <c r="C2" s="23"/>
      <c r="D2" s="23"/>
      <c r="E2" s="23"/>
      <c r="F2" s="23"/>
      <c r="G2" s="23"/>
      <c r="H2" s="23"/>
      <c r="I2" s="23"/>
      <c r="J2" s="23"/>
      <c r="K2" s="23"/>
      <c r="L2" s="23"/>
      <c r="M2" s="23"/>
      <c r="N2" s="23"/>
      <c r="O2" s="24"/>
      <c r="P2" s="24"/>
      <c r="Q2" s="24"/>
      <c r="R2" s="23"/>
      <c r="S2" s="23"/>
      <c r="T2" s="23"/>
      <c r="U2" s="23"/>
      <c r="V2" s="23"/>
      <c r="W2" s="23"/>
      <c r="X2" s="25"/>
      <c r="Y2" s="25"/>
      <c r="Z2" s="25"/>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row>
    <row r="3" spans="1:264" ht="35.4" thickBot="1" x14ac:dyDescent="0.3">
      <c r="A3" s="26" t="s">
        <v>491</v>
      </c>
      <c r="B3" s="115"/>
      <c r="C3" s="116"/>
      <c r="D3" s="116"/>
      <c r="E3" s="117"/>
      <c r="F3" s="48" t="s">
        <v>496</v>
      </c>
      <c r="G3" s="141" t="str">
        <f>IFERROR(VLOOKUP(J3,ListaGmin!A2:G163,4,FALSE),"—")</f>
        <v>—</v>
      </c>
      <c r="H3" s="141"/>
      <c r="I3" s="51" t="str">
        <f>IFERROR(VLOOKUP(J3,ListaGmin!A2:H163,3,FALSE),"—")</f>
        <v>—</v>
      </c>
      <c r="J3" s="51" t="str">
        <f>IFERROR(VLOOKUP(B3,ListaGmin!B2:H163,7,FALSE),"—")</f>
        <v>—</v>
      </c>
      <c r="K3" s="27"/>
      <c r="L3" s="27"/>
      <c r="M3" s="27"/>
      <c r="N3" s="27"/>
      <c r="O3" s="27"/>
      <c r="P3" s="176" t="s">
        <v>502</v>
      </c>
      <c r="Q3" s="177"/>
      <c r="R3" s="28"/>
      <c r="S3" s="28"/>
      <c r="T3" s="99" t="s">
        <v>37</v>
      </c>
      <c r="U3" s="99"/>
      <c r="V3" s="100"/>
      <c r="W3" s="174">
        <f>SUM(E19+H19+K19+N19+Q19+T19)+SUM(E20+H20+K20+N20+Q20+T20)+W19</f>
        <v>0</v>
      </c>
      <c r="X3" s="175"/>
      <c r="Y3" s="83"/>
      <c r="Z3" s="84"/>
      <c r="AA3" s="84"/>
    </row>
    <row r="4" spans="1:264" ht="18" x14ac:dyDescent="0.35">
      <c r="A4" s="29"/>
      <c r="B4" s="30"/>
      <c r="C4" s="30"/>
      <c r="D4" s="30"/>
      <c r="E4" s="30"/>
      <c r="F4" s="49"/>
      <c r="G4" s="49"/>
      <c r="H4" s="49"/>
      <c r="I4" s="50" t="s">
        <v>497</v>
      </c>
      <c r="J4" s="50" t="s">
        <v>498</v>
      </c>
      <c r="K4" s="30"/>
      <c r="L4" s="30"/>
      <c r="M4" s="30"/>
      <c r="N4" s="30"/>
      <c r="O4" s="30"/>
      <c r="P4" s="30"/>
      <c r="Q4" s="30"/>
      <c r="R4" s="28"/>
      <c r="S4" s="28"/>
      <c r="T4" s="28"/>
      <c r="U4" s="28"/>
      <c r="V4" s="28"/>
      <c r="W4" s="28"/>
      <c r="X4" s="28"/>
      <c r="Y4" s="28"/>
      <c r="Z4" s="28"/>
    </row>
    <row r="5" spans="1:264" ht="20.100000000000001" customHeight="1" thickBot="1" x14ac:dyDescent="0.4">
      <c r="A5" s="146"/>
      <c r="B5" s="146"/>
      <c r="C5" s="146"/>
      <c r="D5" s="146"/>
      <c r="E5" s="146"/>
      <c r="F5" s="146"/>
      <c r="G5" s="146"/>
      <c r="H5" s="146"/>
      <c r="I5" s="146"/>
      <c r="J5" s="146"/>
      <c r="K5" s="146"/>
      <c r="L5" s="146"/>
      <c r="M5" s="146"/>
      <c r="N5" s="146"/>
      <c r="O5" s="146"/>
      <c r="P5" s="31"/>
      <c r="Q5" s="31"/>
      <c r="R5" s="32"/>
      <c r="S5" s="32"/>
      <c r="T5" s="32"/>
      <c r="U5" s="32"/>
      <c r="V5" s="32"/>
      <c r="W5" s="32"/>
      <c r="X5" s="32"/>
      <c r="Y5" s="32"/>
      <c r="Z5" s="32"/>
      <c r="AA5" s="5"/>
    </row>
    <row r="6" spans="1:264" ht="140.1" customHeight="1" thickBot="1" x14ac:dyDescent="0.3">
      <c r="A6" s="147" t="s">
        <v>0</v>
      </c>
      <c r="B6" s="147" t="s">
        <v>1</v>
      </c>
      <c r="C6" s="118" t="s">
        <v>499</v>
      </c>
      <c r="D6" s="119"/>
      <c r="E6" s="119"/>
      <c r="F6" s="119"/>
      <c r="G6" s="119"/>
      <c r="H6" s="119"/>
      <c r="I6" s="119"/>
      <c r="J6" s="119"/>
      <c r="K6" s="119"/>
      <c r="L6" s="119"/>
      <c r="M6" s="119"/>
      <c r="N6" s="119"/>
      <c r="O6" s="119"/>
      <c r="P6" s="119"/>
      <c r="Q6" s="119"/>
      <c r="R6" s="119"/>
      <c r="S6" s="119"/>
      <c r="T6" s="119"/>
      <c r="U6" s="119"/>
      <c r="V6" s="119"/>
      <c r="W6" s="119"/>
      <c r="X6" s="120"/>
      <c r="Y6" s="82"/>
      <c r="Z6" s="81"/>
      <c r="AA6" s="81"/>
    </row>
    <row r="7" spans="1:264" ht="195" customHeight="1" thickBot="1" x14ac:dyDescent="0.3">
      <c r="A7" s="148"/>
      <c r="B7" s="148"/>
      <c r="C7" s="112" t="s">
        <v>2</v>
      </c>
      <c r="D7" s="113"/>
      <c r="E7" s="114"/>
      <c r="F7" s="112" t="s">
        <v>3</v>
      </c>
      <c r="G7" s="113"/>
      <c r="H7" s="114"/>
      <c r="I7" s="112" t="s">
        <v>39</v>
      </c>
      <c r="J7" s="113"/>
      <c r="K7" s="114"/>
      <c r="L7" s="112" t="s">
        <v>38</v>
      </c>
      <c r="M7" s="113"/>
      <c r="N7" s="114"/>
      <c r="O7" s="112" t="s">
        <v>4</v>
      </c>
      <c r="P7" s="113"/>
      <c r="Q7" s="114"/>
      <c r="R7" s="112" t="s">
        <v>492</v>
      </c>
      <c r="S7" s="113"/>
      <c r="T7" s="114"/>
      <c r="U7" s="112" t="s">
        <v>493</v>
      </c>
      <c r="V7" s="113"/>
      <c r="W7" s="114"/>
      <c r="X7" s="69" t="s">
        <v>494</v>
      </c>
      <c r="Y7" s="6"/>
    </row>
    <row r="8" spans="1:264" ht="56.25" customHeight="1" thickBot="1" x14ac:dyDescent="0.45">
      <c r="A8" s="149"/>
      <c r="B8" s="149"/>
      <c r="C8" s="126" t="s">
        <v>5</v>
      </c>
      <c r="D8" s="127"/>
      <c r="E8" s="128"/>
      <c r="F8" s="126" t="s">
        <v>5</v>
      </c>
      <c r="G8" s="127"/>
      <c r="H8" s="128"/>
      <c r="I8" s="126" t="s">
        <v>5</v>
      </c>
      <c r="J8" s="127"/>
      <c r="K8" s="128"/>
      <c r="L8" s="126" t="s">
        <v>5</v>
      </c>
      <c r="M8" s="127"/>
      <c r="N8" s="128"/>
      <c r="O8" s="126" t="s">
        <v>5</v>
      </c>
      <c r="P8" s="127"/>
      <c r="Q8" s="128"/>
      <c r="R8" s="126" t="s">
        <v>5</v>
      </c>
      <c r="S8" s="127"/>
      <c r="T8" s="128"/>
      <c r="U8" s="126" t="s">
        <v>5</v>
      </c>
      <c r="V8" s="127"/>
      <c r="W8" s="128"/>
      <c r="X8" s="123">
        <f>SUM(D19+G19+J19+M19+P19+S19)+SUM(D20+G20+J20+M20+P20+S20)+V19</f>
        <v>0</v>
      </c>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row>
    <row r="9" spans="1:264" ht="26.25" customHeight="1" thickBot="1" x14ac:dyDescent="0.45">
      <c r="A9" s="142"/>
      <c r="B9" s="143"/>
      <c r="C9" s="33" t="s">
        <v>6</v>
      </c>
      <c r="D9" s="43" t="s">
        <v>7</v>
      </c>
      <c r="E9" s="34" t="s">
        <v>8</v>
      </c>
      <c r="F9" s="35" t="s">
        <v>9</v>
      </c>
      <c r="G9" s="43" t="s">
        <v>10</v>
      </c>
      <c r="H9" s="34" t="s">
        <v>11</v>
      </c>
      <c r="I9" s="35" t="s">
        <v>12</v>
      </c>
      <c r="J9" s="43" t="s">
        <v>13</v>
      </c>
      <c r="K9" s="36" t="s">
        <v>14</v>
      </c>
      <c r="L9" s="35" t="s">
        <v>15</v>
      </c>
      <c r="M9" s="43" t="s">
        <v>16</v>
      </c>
      <c r="N9" s="36" t="s">
        <v>17</v>
      </c>
      <c r="O9" s="35" t="s">
        <v>18</v>
      </c>
      <c r="P9" s="45" t="s">
        <v>19</v>
      </c>
      <c r="Q9" s="36" t="s">
        <v>20</v>
      </c>
      <c r="R9" s="35" t="s">
        <v>21</v>
      </c>
      <c r="S9" s="43" t="s">
        <v>22</v>
      </c>
      <c r="T9" s="34" t="s">
        <v>23</v>
      </c>
      <c r="U9" s="47" t="s">
        <v>503</v>
      </c>
      <c r="V9" s="43" t="s">
        <v>504</v>
      </c>
      <c r="W9" s="34" t="s">
        <v>505</v>
      </c>
      <c r="X9" s="124"/>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row>
    <row r="10" spans="1:264" ht="50.1" customHeight="1" thickBot="1" x14ac:dyDescent="0.45">
      <c r="A10" s="144"/>
      <c r="B10" s="145"/>
      <c r="C10" s="37" t="s">
        <v>24</v>
      </c>
      <c r="D10" s="44" t="s">
        <v>25</v>
      </c>
      <c r="E10" s="42" t="s">
        <v>26</v>
      </c>
      <c r="F10" s="37" t="s">
        <v>24</v>
      </c>
      <c r="G10" s="44" t="s">
        <v>25</v>
      </c>
      <c r="H10" s="42" t="s">
        <v>26</v>
      </c>
      <c r="I10" s="37" t="s">
        <v>24</v>
      </c>
      <c r="J10" s="44" t="s">
        <v>25</v>
      </c>
      <c r="K10" s="42" t="s">
        <v>26</v>
      </c>
      <c r="L10" s="37" t="s">
        <v>24</v>
      </c>
      <c r="M10" s="44" t="s">
        <v>25</v>
      </c>
      <c r="N10" s="42" t="s">
        <v>26</v>
      </c>
      <c r="O10" s="37" t="s">
        <v>24</v>
      </c>
      <c r="P10" s="44" t="s">
        <v>25</v>
      </c>
      <c r="Q10" s="42" t="s">
        <v>26</v>
      </c>
      <c r="R10" s="37" t="s">
        <v>24</v>
      </c>
      <c r="S10" s="44" t="s">
        <v>25</v>
      </c>
      <c r="T10" s="42" t="s">
        <v>26</v>
      </c>
      <c r="U10" s="46" t="s">
        <v>24</v>
      </c>
      <c r="V10" s="44" t="s">
        <v>25</v>
      </c>
      <c r="W10" s="42" t="s">
        <v>26</v>
      </c>
      <c r="X10" s="124"/>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row>
    <row r="11" spans="1:264" ht="75" customHeight="1" x14ac:dyDescent="0.4">
      <c r="A11" s="107" t="s">
        <v>488</v>
      </c>
      <c r="B11" s="70" t="s">
        <v>27</v>
      </c>
      <c r="C11" s="53">
        <v>390</v>
      </c>
      <c r="D11" s="54"/>
      <c r="E11" s="85">
        <f t="shared" ref="E11:E18" si="0">C11*D11</f>
        <v>0</v>
      </c>
      <c r="F11" s="55">
        <v>390</v>
      </c>
      <c r="G11" s="54"/>
      <c r="H11" s="85">
        <f t="shared" ref="H11:H18" si="1">F11*G11</f>
        <v>0</v>
      </c>
      <c r="I11" s="55">
        <v>390</v>
      </c>
      <c r="J11" s="54"/>
      <c r="K11" s="85">
        <f t="shared" ref="K11:K18" si="2">I11*J11</f>
        <v>0</v>
      </c>
      <c r="L11" s="55">
        <v>390</v>
      </c>
      <c r="M11" s="54"/>
      <c r="N11" s="85">
        <f t="shared" ref="N11:N18" si="3">L11*M11</f>
        <v>0</v>
      </c>
      <c r="O11" s="55">
        <v>390</v>
      </c>
      <c r="P11" s="54"/>
      <c r="Q11" s="85">
        <f t="shared" ref="Q11:Q18" si="4">O11*P11</f>
        <v>0</v>
      </c>
      <c r="R11" s="55">
        <v>390</v>
      </c>
      <c r="S11" s="54"/>
      <c r="T11" s="92">
        <f t="shared" ref="T11:T18" si="5">R11*S11</f>
        <v>0</v>
      </c>
      <c r="U11" s="103">
        <v>225</v>
      </c>
      <c r="V11" s="105"/>
      <c r="W11" s="121">
        <f>U11*V11</f>
        <v>0</v>
      </c>
      <c r="X11" s="124"/>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row>
    <row r="12" spans="1:264" ht="75" customHeight="1" thickBot="1" x14ac:dyDescent="0.45">
      <c r="A12" s="108"/>
      <c r="B12" s="71" t="s">
        <v>29</v>
      </c>
      <c r="C12" s="56">
        <v>390</v>
      </c>
      <c r="D12" s="57"/>
      <c r="E12" s="86">
        <f t="shared" si="0"/>
        <v>0</v>
      </c>
      <c r="F12" s="58">
        <v>390</v>
      </c>
      <c r="G12" s="57"/>
      <c r="H12" s="86">
        <f t="shared" si="1"/>
        <v>0</v>
      </c>
      <c r="I12" s="58">
        <v>390</v>
      </c>
      <c r="J12" s="57"/>
      <c r="K12" s="86">
        <f t="shared" si="2"/>
        <v>0</v>
      </c>
      <c r="L12" s="58">
        <v>390</v>
      </c>
      <c r="M12" s="57"/>
      <c r="N12" s="86">
        <f t="shared" si="3"/>
        <v>0</v>
      </c>
      <c r="O12" s="58">
        <v>390</v>
      </c>
      <c r="P12" s="57"/>
      <c r="Q12" s="86">
        <f t="shared" si="4"/>
        <v>0</v>
      </c>
      <c r="R12" s="58">
        <v>390</v>
      </c>
      <c r="S12" s="57"/>
      <c r="T12" s="93">
        <f t="shared" si="5"/>
        <v>0</v>
      </c>
      <c r="U12" s="103"/>
      <c r="V12" s="105"/>
      <c r="W12" s="121"/>
      <c r="X12" s="124"/>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row>
    <row r="13" spans="1:264" ht="75" customHeight="1" x14ac:dyDescent="0.4">
      <c r="A13" s="139" t="s">
        <v>500</v>
      </c>
      <c r="B13" s="72" t="s">
        <v>27</v>
      </c>
      <c r="C13" s="59">
        <v>390</v>
      </c>
      <c r="D13" s="60"/>
      <c r="E13" s="87">
        <f t="shared" si="0"/>
        <v>0</v>
      </c>
      <c r="F13" s="59">
        <v>390</v>
      </c>
      <c r="G13" s="60"/>
      <c r="H13" s="87">
        <f t="shared" si="1"/>
        <v>0</v>
      </c>
      <c r="I13" s="59">
        <v>390</v>
      </c>
      <c r="J13" s="60"/>
      <c r="K13" s="87">
        <f t="shared" si="2"/>
        <v>0</v>
      </c>
      <c r="L13" s="59">
        <v>390</v>
      </c>
      <c r="M13" s="60"/>
      <c r="N13" s="87">
        <f t="shared" si="3"/>
        <v>0</v>
      </c>
      <c r="O13" s="59">
        <v>390</v>
      </c>
      <c r="P13" s="60"/>
      <c r="Q13" s="87">
        <f t="shared" si="4"/>
        <v>0</v>
      </c>
      <c r="R13" s="59">
        <v>390</v>
      </c>
      <c r="S13" s="60"/>
      <c r="T13" s="94">
        <f t="shared" si="5"/>
        <v>0</v>
      </c>
      <c r="U13" s="103"/>
      <c r="V13" s="105"/>
      <c r="W13" s="121"/>
      <c r="X13" s="124"/>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row>
    <row r="14" spans="1:264" ht="75" customHeight="1" thickBot="1" x14ac:dyDescent="0.45">
      <c r="A14" s="140"/>
      <c r="B14" s="73" t="s">
        <v>29</v>
      </c>
      <c r="C14" s="61">
        <v>390</v>
      </c>
      <c r="D14" s="62"/>
      <c r="E14" s="88">
        <f t="shared" si="0"/>
        <v>0</v>
      </c>
      <c r="F14" s="61">
        <v>390</v>
      </c>
      <c r="G14" s="62"/>
      <c r="H14" s="88">
        <f t="shared" si="1"/>
        <v>0</v>
      </c>
      <c r="I14" s="61">
        <v>390</v>
      </c>
      <c r="J14" s="62"/>
      <c r="K14" s="88">
        <f t="shared" si="2"/>
        <v>0</v>
      </c>
      <c r="L14" s="61">
        <v>390</v>
      </c>
      <c r="M14" s="62"/>
      <c r="N14" s="88">
        <f t="shared" si="3"/>
        <v>0</v>
      </c>
      <c r="O14" s="61">
        <v>390</v>
      </c>
      <c r="P14" s="62"/>
      <c r="Q14" s="88">
        <f t="shared" si="4"/>
        <v>0</v>
      </c>
      <c r="R14" s="61">
        <v>390</v>
      </c>
      <c r="S14" s="62"/>
      <c r="T14" s="95">
        <f t="shared" si="5"/>
        <v>0</v>
      </c>
      <c r="U14" s="103"/>
      <c r="V14" s="105"/>
      <c r="W14" s="121"/>
      <c r="X14" s="124"/>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row>
    <row r="15" spans="1:264" ht="75" customHeight="1" x14ac:dyDescent="0.4">
      <c r="A15" s="109" t="s">
        <v>30</v>
      </c>
      <c r="B15" s="70" t="s">
        <v>27</v>
      </c>
      <c r="C15" s="53">
        <v>445</v>
      </c>
      <c r="D15" s="54"/>
      <c r="E15" s="89">
        <f t="shared" si="0"/>
        <v>0</v>
      </c>
      <c r="F15" s="53">
        <v>445</v>
      </c>
      <c r="G15" s="54"/>
      <c r="H15" s="89">
        <f t="shared" si="1"/>
        <v>0</v>
      </c>
      <c r="I15" s="53">
        <v>445</v>
      </c>
      <c r="J15" s="54"/>
      <c r="K15" s="89">
        <f t="shared" si="2"/>
        <v>0</v>
      </c>
      <c r="L15" s="53">
        <v>445</v>
      </c>
      <c r="M15" s="54"/>
      <c r="N15" s="89">
        <f t="shared" si="3"/>
        <v>0</v>
      </c>
      <c r="O15" s="53">
        <v>445</v>
      </c>
      <c r="P15" s="54"/>
      <c r="Q15" s="89">
        <f t="shared" si="4"/>
        <v>0</v>
      </c>
      <c r="R15" s="53">
        <v>445</v>
      </c>
      <c r="S15" s="54"/>
      <c r="T15" s="96">
        <f t="shared" si="5"/>
        <v>0</v>
      </c>
      <c r="U15" s="103"/>
      <c r="V15" s="105"/>
      <c r="W15" s="121"/>
      <c r="X15" s="124"/>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row>
    <row r="16" spans="1:264" ht="75" customHeight="1" thickBot="1" x14ac:dyDescent="0.45">
      <c r="A16" s="108"/>
      <c r="B16" s="74" t="s">
        <v>29</v>
      </c>
      <c r="C16" s="63">
        <v>445</v>
      </c>
      <c r="D16" s="64"/>
      <c r="E16" s="90">
        <f t="shared" si="0"/>
        <v>0</v>
      </c>
      <c r="F16" s="63">
        <v>445</v>
      </c>
      <c r="G16" s="64"/>
      <c r="H16" s="90">
        <f t="shared" si="1"/>
        <v>0</v>
      </c>
      <c r="I16" s="63">
        <v>445</v>
      </c>
      <c r="J16" s="64"/>
      <c r="K16" s="90">
        <f t="shared" si="2"/>
        <v>0</v>
      </c>
      <c r="L16" s="63">
        <v>445</v>
      </c>
      <c r="M16" s="64"/>
      <c r="N16" s="90">
        <f t="shared" si="3"/>
        <v>0</v>
      </c>
      <c r="O16" s="63">
        <v>445</v>
      </c>
      <c r="P16" s="64"/>
      <c r="Q16" s="90">
        <f t="shared" si="4"/>
        <v>0</v>
      </c>
      <c r="R16" s="63">
        <v>445</v>
      </c>
      <c r="S16" s="64"/>
      <c r="T16" s="97">
        <f t="shared" si="5"/>
        <v>0</v>
      </c>
      <c r="U16" s="103"/>
      <c r="V16" s="105"/>
      <c r="W16" s="121"/>
      <c r="X16" s="124"/>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row>
    <row r="17" spans="1:264" ht="75" customHeight="1" x14ac:dyDescent="0.4">
      <c r="A17" s="110" t="s">
        <v>31</v>
      </c>
      <c r="B17" s="75" t="s">
        <v>27</v>
      </c>
      <c r="C17" s="59">
        <v>445</v>
      </c>
      <c r="D17" s="60"/>
      <c r="E17" s="87">
        <f t="shared" si="0"/>
        <v>0</v>
      </c>
      <c r="F17" s="59">
        <v>445</v>
      </c>
      <c r="G17" s="60"/>
      <c r="H17" s="87">
        <f t="shared" si="1"/>
        <v>0</v>
      </c>
      <c r="I17" s="59">
        <v>445</v>
      </c>
      <c r="J17" s="60"/>
      <c r="K17" s="87">
        <f t="shared" si="2"/>
        <v>0</v>
      </c>
      <c r="L17" s="59">
        <v>445</v>
      </c>
      <c r="M17" s="60"/>
      <c r="N17" s="87">
        <f t="shared" si="3"/>
        <v>0</v>
      </c>
      <c r="O17" s="59">
        <v>445</v>
      </c>
      <c r="P17" s="60"/>
      <c r="Q17" s="87">
        <f t="shared" si="4"/>
        <v>0</v>
      </c>
      <c r="R17" s="59">
        <v>445</v>
      </c>
      <c r="S17" s="60"/>
      <c r="T17" s="94">
        <f t="shared" si="5"/>
        <v>0</v>
      </c>
      <c r="U17" s="103"/>
      <c r="V17" s="105"/>
      <c r="W17" s="121"/>
      <c r="X17" s="124"/>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row>
    <row r="18" spans="1:264" ht="75" customHeight="1" thickBot="1" x14ac:dyDescent="0.45">
      <c r="A18" s="111"/>
      <c r="B18" s="76" t="s">
        <v>29</v>
      </c>
      <c r="C18" s="61">
        <v>445</v>
      </c>
      <c r="D18" s="62"/>
      <c r="E18" s="91">
        <f t="shared" si="0"/>
        <v>0</v>
      </c>
      <c r="F18" s="61">
        <v>445</v>
      </c>
      <c r="G18" s="62"/>
      <c r="H18" s="91">
        <f t="shared" si="1"/>
        <v>0</v>
      </c>
      <c r="I18" s="61">
        <v>445</v>
      </c>
      <c r="J18" s="62"/>
      <c r="K18" s="91">
        <f t="shared" si="2"/>
        <v>0</v>
      </c>
      <c r="L18" s="61">
        <v>445</v>
      </c>
      <c r="M18" s="62"/>
      <c r="N18" s="91">
        <f t="shared" si="3"/>
        <v>0</v>
      </c>
      <c r="O18" s="61">
        <v>445</v>
      </c>
      <c r="P18" s="62"/>
      <c r="Q18" s="91">
        <f t="shared" si="4"/>
        <v>0</v>
      </c>
      <c r="R18" s="61">
        <v>445</v>
      </c>
      <c r="S18" s="62"/>
      <c r="T18" s="98">
        <f t="shared" si="5"/>
        <v>0</v>
      </c>
      <c r="U18" s="104"/>
      <c r="V18" s="106"/>
      <c r="W18" s="122"/>
      <c r="X18" s="124"/>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row>
    <row r="19" spans="1:264" ht="75" customHeight="1" x14ac:dyDescent="0.4">
      <c r="A19" s="130" t="s">
        <v>32</v>
      </c>
      <c r="B19" s="77" t="s">
        <v>27</v>
      </c>
      <c r="C19" s="132" t="s">
        <v>28</v>
      </c>
      <c r="D19" s="65">
        <f>D11+D13+D15+D17</f>
        <v>0</v>
      </c>
      <c r="E19" s="66">
        <f>E11+E13+E15+E17</f>
        <v>0</v>
      </c>
      <c r="F19" s="132" t="s">
        <v>28</v>
      </c>
      <c r="G19" s="65">
        <f>G11+G13+G15+G17</f>
        <v>0</v>
      </c>
      <c r="H19" s="66">
        <f>H11+H13+H15+H17</f>
        <v>0</v>
      </c>
      <c r="I19" s="132" t="s">
        <v>28</v>
      </c>
      <c r="J19" s="65">
        <f>J11+J13+J15+J17</f>
        <v>0</v>
      </c>
      <c r="K19" s="66">
        <f>K11+K13+K15+K17</f>
        <v>0</v>
      </c>
      <c r="L19" s="132" t="s">
        <v>28</v>
      </c>
      <c r="M19" s="65">
        <f>M11+M13+M15+M17</f>
        <v>0</v>
      </c>
      <c r="N19" s="66">
        <f>N11+N13+N15+N17</f>
        <v>0</v>
      </c>
      <c r="O19" s="132" t="s">
        <v>28</v>
      </c>
      <c r="P19" s="65">
        <f>P11+P13+P15+P17</f>
        <v>0</v>
      </c>
      <c r="Q19" s="66">
        <f>Q11+Q13+Q15+Q17</f>
        <v>0</v>
      </c>
      <c r="R19" s="132" t="s">
        <v>28</v>
      </c>
      <c r="S19" s="65">
        <f>S11+S13+S15+S17</f>
        <v>0</v>
      </c>
      <c r="T19" s="66">
        <f>T11+T13+T15+T17</f>
        <v>0</v>
      </c>
      <c r="U19" s="132" t="s">
        <v>28</v>
      </c>
      <c r="V19" s="135">
        <f>V11</f>
        <v>0</v>
      </c>
      <c r="W19" s="137">
        <f>W11</f>
        <v>0</v>
      </c>
      <c r="X19" s="124"/>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row>
    <row r="20" spans="1:264" s="6" customFormat="1" ht="75" customHeight="1" thickBot="1" x14ac:dyDescent="0.45">
      <c r="A20" s="131"/>
      <c r="B20" s="78" t="s">
        <v>29</v>
      </c>
      <c r="C20" s="133"/>
      <c r="D20" s="67">
        <f>D12+D14+D16+D18</f>
        <v>0</v>
      </c>
      <c r="E20" s="68">
        <f>E12+E14+E16+E18</f>
        <v>0</v>
      </c>
      <c r="F20" s="133"/>
      <c r="G20" s="67">
        <f>G12+G14+G16+G18</f>
        <v>0</v>
      </c>
      <c r="H20" s="68">
        <f>H12+H14+H16+H18</f>
        <v>0</v>
      </c>
      <c r="I20" s="133"/>
      <c r="J20" s="67">
        <f>J12+J14+J16+J18</f>
        <v>0</v>
      </c>
      <c r="K20" s="68">
        <f>K12+K14+K16+K18</f>
        <v>0</v>
      </c>
      <c r="L20" s="133"/>
      <c r="M20" s="67">
        <f>M12+M14+M16+M18</f>
        <v>0</v>
      </c>
      <c r="N20" s="68">
        <f>N12+N14+N16+N18</f>
        <v>0</v>
      </c>
      <c r="O20" s="133"/>
      <c r="P20" s="67">
        <f>P12+P14+P16+P18</f>
        <v>0</v>
      </c>
      <c r="Q20" s="68">
        <f>Q12+Q14+Q16+Q18</f>
        <v>0</v>
      </c>
      <c r="R20" s="133"/>
      <c r="S20" s="67">
        <f>S12+S14+S16+S18</f>
        <v>0</v>
      </c>
      <c r="T20" s="68">
        <f>T12+T14+T16+T18</f>
        <v>0</v>
      </c>
      <c r="U20" s="133"/>
      <c r="V20" s="136"/>
      <c r="W20" s="138"/>
      <c r="X20" s="125"/>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row>
    <row r="21" spans="1:264" s="6" customFormat="1" ht="24.6" x14ac:dyDescent="0.4">
      <c r="A21" s="38"/>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row>
    <row r="22" spans="1:264" ht="28.2" x14ac:dyDescent="0.5">
      <c r="A22" s="134" t="s">
        <v>495</v>
      </c>
      <c r="B22" s="134"/>
      <c r="C22" s="134"/>
      <c r="D22" s="134"/>
      <c r="E22" s="134"/>
      <c r="F22" s="134"/>
      <c r="G22" s="134"/>
      <c r="H22" s="134"/>
      <c r="I22" s="134"/>
      <c r="J22" s="134"/>
      <c r="K22" s="134"/>
      <c r="L22" s="134"/>
      <c r="M22" s="134"/>
      <c r="N22" s="134"/>
      <c r="O22" s="134"/>
      <c r="P22" s="134"/>
      <c r="Q22" s="134"/>
      <c r="R22" s="134"/>
      <c r="S22" s="134"/>
      <c r="T22" s="134"/>
      <c r="U22" s="134"/>
      <c r="V22" s="134"/>
      <c r="W22" s="134"/>
      <c r="X22" s="41"/>
      <c r="Y22" s="41"/>
      <c r="Z22" s="41"/>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row>
    <row r="23" spans="1:264" ht="24.6" x14ac:dyDescent="0.35">
      <c r="A23" s="10"/>
      <c r="B23" s="10"/>
      <c r="C23" s="10"/>
      <c r="D23" s="10"/>
      <c r="E23" s="10"/>
      <c r="F23" s="10"/>
      <c r="G23" s="10"/>
      <c r="H23" s="10"/>
      <c r="I23" s="10"/>
      <c r="J23" s="10"/>
      <c r="K23" s="10"/>
      <c r="L23" s="10"/>
      <c r="M23" s="10"/>
      <c r="N23" s="10"/>
      <c r="O23" s="10"/>
      <c r="P23" s="10"/>
      <c r="Q23" s="10"/>
      <c r="R23" s="10"/>
      <c r="S23" s="10"/>
      <c r="T23" s="10"/>
      <c r="U23" s="10"/>
      <c r="V23" s="10"/>
      <c r="W23" s="10"/>
      <c r="X23" s="80"/>
      <c r="Y23" s="80"/>
      <c r="Z23" s="8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row>
    <row r="24" spans="1:264" ht="24.6" x14ac:dyDescent="0.35">
      <c r="A24" s="10"/>
      <c r="B24" s="10"/>
      <c r="C24" s="10"/>
      <c r="D24" s="10"/>
      <c r="E24" s="10"/>
      <c r="F24" s="10"/>
      <c r="G24" s="10"/>
      <c r="H24" s="10"/>
      <c r="I24" s="10"/>
      <c r="J24" s="10"/>
      <c r="K24" s="10"/>
      <c r="L24" s="10"/>
      <c r="M24" s="10"/>
      <c r="N24" s="10"/>
      <c r="O24" s="10"/>
      <c r="P24" s="10"/>
      <c r="Q24" s="10"/>
      <c r="R24" s="10"/>
      <c r="S24" s="10"/>
      <c r="T24" s="10"/>
      <c r="U24" s="10"/>
      <c r="V24" s="10"/>
      <c r="W24" s="10"/>
      <c r="X24" s="13"/>
      <c r="Y24" s="13"/>
      <c r="Z24" s="1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row>
    <row r="25" spans="1:264" ht="24.6" x14ac:dyDescent="0.35">
      <c r="A25" s="10"/>
      <c r="B25" s="10"/>
      <c r="C25" s="10"/>
      <c r="D25" s="10"/>
      <c r="E25" s="10"/>
      <c r="F25" s="10"/>
      <c r="G25" s="10"/>
      <c r="H25" s="10"/>
      <c r="I25" s="10"/>
      <c r="J25" s="10"/>
      <c r="K25" s="10"/>
      <c r="L25" s="10"/>
      <c r="M25" s="10"/>
      <c r="N25" s="10"/>
      <c r="O25" s="10"/>
      <c r="P25" s="10"/>
      <c r="Q25" s="10"/>
      <c r="R25" s="10"/>
      <c r="S25" s="10"/>
      <c r="T25" s="10"/>
      <c r="U25" s="10"/>
      <c r="V25" s="10"/>
      <c r="W25" s="10"/>
      <c r="X25" s="13"/>
      <c r="Y25" s="13"/>
      <c r="Z25" s="13"/>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row>
    <row r="26" spans="1:264" ht="24.6" x14ac:dyDescent="0.35">
      <c r="A26" s="10"/>
      <c r="B26" s="10"/>
      <c r="C26" s="10"/>
      <c r="D26" s="10"/>
      <c r="E26" s="10"/>
      <c r="F26" s="10"/>
      <c r="G26" s="10"/>
      <c r="H26" s="10"/>
      <c r="I26" s="10"/>
      <c r="J26" s="10"/>
      <c r="K26" s="10"/>
      <c r="L26" s="10"/>
      <c r="M26" s="10"/>
      <c r="N26" s="10"/>
      <c r="O26" s="10"/>
      <c r="P26" s="10"/>
      <c r="Q26" s="10"/>
      <c r="R26" s="10"/>
      <c r="S26" s="10"/>
      <c r="T26" s="10"/>
      <c r="U26" s="10"/>
      <c r="V26" s="10"/>
      <c r="W26" s="10"/>
      <c r="X26" s="13"/>
      <c r="Y26" s="13"/>
      <c r="Z26" s="13"/>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row>
    <row r="27" spans="1:264" ht="24.6" x14ac:dyDescent="0.35">
      <c r="A27" s="10"/>
      <c r="B27" s="10"/>
      <c r="C27" s="10"/>
      <c r="D27" s="10"/>
      <c r="E27" s="10"/>
      <c r="F27" s="10"/>
      <c r="G27" s="10"/>
      <c r="H27" s="10"/>
      <c r="I27" s="10"/>
      <c r="J27" s="10"/>
      <c r="K27" s="10"/>
      <c r="L27" s="10"/>
      <c r="M27" s="10"/>
      <c r="N27" s="10"/>
      <c r="O27" s="10"/>
      <c r="P27" s="10"/>
      <c r="Q27" s="10"/>
      <c r="R27" s="10"/>
      <c r="S27" s="10"/>
      <c r="T27" s="10"/>
      <c r="U27" s="10"/>
      <c r="V27" s="10"/>
      <c r="W27" s="10"/>
      <c r="X27" s="13"/>
      <c r="Y27" s="13"/>
      <c r="Z27" s="13"/>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row>
    <row r="28" spans="1:264" ht="30.6" thickBot="1" x14ac:dyDescent="0.55000000000000004">
      <c r="A28" s="10"/>
      <c r="B28" s="129" t="s">
        <v>33</v>
      </c>
      <c r="C28" s="129"/>
      <c r="D28" s="129"/>
      <c r="E28" s="129"/>
      <c r="F28" s="129"/>
      <c r="G28" s="129"/>
      <c r="H28" s="129"/>
      <c r="I28" s="129"/>
      <c r="J28" s="10"/>
      <c r="K28" s="52"/>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row>
    <row r="29" spans="1:264" ht="21" x14ac:dyDescent="0.4">
      <c r="A29" s="10"/>
      <c r="B29" s="17"/>
      <c r="C29" s="156"/>
      <c r="D29" s="157"/>
      <c r="E29" s="157"/>
      <c r="F29" s="157"/>
      <c r="G29" s="157"/>
      <c r="H29" s="157"/>
      <c r="I29" s="158"/>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row>
    <row r="30" spans="1:264" ht="32.4" x14ac:dyDescent="0.55000000000000004">
      <c r="A30" s="10"/>
      <c r="B30" s="20" t="s">
        <v>489</v>
      </c>
      <c r="C30" s="159"/>
      <c r="D30" s="160"/>
      <c r="E30" s="160"/>
      <c r="F30" s="160"/>
      <c r="G30" s="160"/>
      <c r="H30" s="160"/>
      <c r="I30" s="16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row>
    <row r="31" spans="1:264" ht="21" x14ac:dyDescent="0.4">
      <c r="A31" s="8"/>
      <c r="B31" s="18"/>
      <c r="C31" s="162"/>
      <c r="D31" s="163"/>
      <c r="E31" s="163"/>
      <c r="F31" s="163"/>
      <c r="G31" s="163"/>
      <c r="H31" s="163"/>
      <c r="I31" s="164"/>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row>
    <row r="32" spans="1:264" ht="32.4" x14ac:dyDescent="0.55000000000000004">
      <c r="A32" s="8"/>
      <c r="B32" s="20" t="s">
        <v>34</v>
      </c>
      <c r="C32" s="165"/>
      <c r="D32" s="166"/>
      <c r="E32" s="166"/>
      <c r="F32" s="166"/>
      <c r="G32" s="166"/>
      <c r="H32" s="166"/>
      <c r="I32" s="167"/>
      <c r="J32" s="8"/>
      <c r="K32" s="8"/>
      <c r="L32" s="7"/>
      <c r="M32" s="7"/>
      <c r="N32" s="7"/>
      <c r="O32" s="7"/>
      <c r="P32" s="7"/>
      <c r="Q32" s="7"/>
      <c r="R32" s="7"/>
      <c r="S32" s="7"/>
      <c r="T32" s="7"/>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row>
    <row r="33" spans="1:264" ht="21" x14ac:dyDescent="0.4">
      <c r="A33" s="8"/>
      <c r="B33" s="18"/>
      <c r="C33" s="150"/>
      <c r="D33" s="151"/>
      <c r="E33" s="151"/>
      <c r="F33" s="151"/>
      <c r="G33" s="151"/>
      <c r="H33" s="151"/>
      <c r="I33" s="152"/>
      <c r="J33" s="11"/>
      <c r="K33" s="11"/>
      <c r="L33" s="11"/>
      <c r="M33" s="11"/>
      <c r="N33" s="11"/>
      <c r="O33" s="11"/>
      <c r="P33" s="11"/>
      <c r="Q33" s="11"/>
      <c r="R33" s="7"/>
      <c r="S33" s="7"/>
      <c r="T33" s="7"/>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row>
    <row r="34" spans="1:264" ht="32.4" x14ac:dyDescent="0.55000000000000004">
      <c r="A34" s="8"/>
      <c r="B34" s="20" t="s">
        <v>35</v>
      </c>
      <c r="C34" s="168"/>
      <c r="D34" s="169"/>
      <c r="E34" s="169"/>
      <c r="F34" s="169"/>
      <c r="G34" s="169"/>
      <c r="H34" s="169"/>
      <c r="I34" s="170"/>
      <c r="J34" s="12"/>
      <c r="K34" s="12"/>
      <c r="L34" s="11"/>
      <c r="M34" s="11"/>
      <c r="N34" s="11"/>
      <c r="O34" s="11"/>
      <c r="P34" s="11"/>
      <c r="Q34" s="11"/>
      <c r="R34" s="7"/>
      <c r="S34" s="7"/>
      <c r="T34" s="7"/>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row>
    <row r="35" spans="1:264" ht="21" x14ac:dyDescent="0.4">
      <c r="A35" s="8"/>
      <c r="B35" s="18"/>
      <c r="C35" s="150"/>
      <c r="D35" s="151"/>
      <c r="E35" s="151"/>
      <c r="F35" s="151"/>
      <c r="G35" s="151"/>
      <c r="H35" s="151"/>
      <c r="I35" s="152"/>
      <c r="J35" s="11"/>
      <c r="K35" s="11"/>
      <c r="L35" s="11"/>
      <c r="M35" s="11"/>
      <c r="N35" s="11"/>
      <c r="O35" s="11"/>
      <c r="P35" s="11"/>
      <c r="Q35" s="11"/>
      <c r="R35" s="7"/>
      <c r="S35" s="7"/>
      <c r="T35" s="7"/>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row>
    <row r="36" spans="1:264" ht="30.6" x14ac:dyDescent="0.55000000000000004">
      <c r="A36" s="8"/>
      <c r="B36" s="20" t="s">
        <v>36</v>
      </c>
      <c r="C36" s="171"/>
      <c r="D36" s="172"/>
      <c r="E36" s="172"/>
      <c r="F36" s="172"/>
      <c r="G36" s="172"/>
      <c r="H36" s="172"/>
      <c r="I36" s="173"/>
      <c r="J36" s="12"/>
      <c r="K36" s="12"/>
      <c r="L36" s="11"/>
      <c r="M36" s="11"/>
      <c r="N36" s="11"/>
      <c r="O36" s="11"/>
      <c r="P36" s="11"/>
      <c r="Q36" s="11"/>
      <c r="R36" s="7"/>
      <c r="S36" s="7"/>
      <c r="T36" s="7"/>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row>
    <row r="37" spans="1:264" ht="21.6" thickBot="1" x14ac:dyDescent="0.45">
      <c r="A37" s="8"/>
      <c r="B37" s="19"/>
      <c r="C37" s="153" t="s">
        <v>490</v>
      </c>
      <c r="D37" s="154"/>
      <c r="E37" s="154"/>
      <c r="F37" s="154"/>
      <c r="G37" s="154"/>
      <c r="H37" s="154"/>
      <c r="I37" s="155"/>
      <c r="J37" s="11"/>
      <c r="K37" s="11"/>
      <c r="L37" s="11"/>
      <c r="M37" s="11"/>
      <c r="N37" s="11"/>
      <c r="O37" s="11"/>
      <c r="P37" s="11"/>
      <c r="Q37" s="11"/>
      <c r="R37" s="7"/>
      <c r="S37" s="7"/>
      <c r="T37" s="7"/>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row>
    <row r="38" spans="1:264" ht="21" x14ac:dyDescent="0.4">
      <c r="A38" s="8"/>
      <c r="B38"/>
      <c r="C38"/>
      <c r="D38"/>
      <c r="E38"/>
      <c r="F38"/>
      <c r="G38"/>
      <c r="H38"/>
      <c r="I38"/>
      <c r="J38" s="12"/>
      <c r="K38" s="12"/>
      <c r="L38" s="11"/>
      <c r="M38" s="11"/>
      <c r="N38" s="11"/>
      <c r="O38" s="11"/>
      <c r="P38" s="11"/>
      <c r="Q38" s="11"/>
      <c r="R38" s="7"/>
      <c r="S38" s="7"/>
      <c r="T38" s="7"/>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row>
    <row r="39" spans="1:264" ht="21" x14ac:dyDescent="0.4">
      <c r="A39" s="8"/>
      <c r="B39"/>
      <c r="C39"/>
      <c r="D39"/>
      <c r="E39"/>
      <c r="F39"/>
      <c r="G39"/>
      <c r="H39"/>
      <c r="I39"/>
      <c r="J39" s="11"/>
      <c r="K39" s="11"/>
      <c r="L39" s="11"/>
      <c r="M39" s="11"/>
      <c r="N39" s="11"/>
      <c r="O39" s="11"/>
      <c r="P39" s="11"/>
      <c r="Q39" s="11"/>
      <c r="R39" s="7"/>
      <c r="S39" s="7"/>
      <c r="T39" s="7"/>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row>
    <row r="40" spans="1:264" ht="21" x14ac:dyDescent="0.4">
      <c r="A40" s="8"/>
      <c r="B40"/>
      <c r="C40"/>
      <c r="D40"/>
      <c r="E40"/>
      <c r="F40"/>
      <c r="G40"/>
      <c r="H40"/>
      <c r="I40"/>
      <c r="J40" s="11"/>
      <c r="K40" s="11"/>
      <c r="L40" s="11"/>
      <c r="M40" s="11"/>
      <c r="N40" s="11"/>
      <c r="O40" s="11"/>
      <c r="P40" s="11"/>
      <c r="Q40" s="11"/>
      <c r="R40" s="7"/>
      <c r="S40" s="7"/>
      <c r="T40" s="7"/>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row>
    <row r="41" spans="1:264" ht="21" x14ac:dyDescent="0.4">
      <c r="A41" s="8"/>
      <c r="B41"/>
      <c r="C41"/>
      <c r="D41"/>
      <c r="E41"/>
      <c r="F41"/>
      <c r="G41"/>
      <c r="H41"/>
      <c r="I41"/>
      <c r="J41" s="11"/>
      <c r="K41" s="11"/>
      <c r="L41" s="11"/>
      <c r="M41" s="11"/>
      <c r="N41" s="11"/>
      <c r="O41" s="11"/>
      <c r="P41" s="11"/>
      <c r="Q41" s="11"/>
      <c r="R41" s="7"/>
      <c r="S41" s="7"/>
      <c r="T41" s="7"/>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row>
    <row r="42" spans="1:264" ht="21" x14ac:dyDescent="0.4">
      <c r="A42" s="8"/>
      <c r="B42" s="8"/>
      <c r="C42" s="8"/>
      <c r="D42" s="8"/>
      <c r="E42" s="8"/>
      <c r="F42" s="8"/>
      <c r="G42" s="8"/>
      <c r="H42" s="8"/>
      <c r="I42" s="8"/>
      <c r="J42" s="8"/>
      <c r="K42" s="8"/>
      <c r="L42" s="7"/>
      <c r="M42" s="7"/>
      <c r="N42" s="7"/>
      <c r="O42" s="7"/>
      <c r="P42" s="7"/>
      <c r="Q42" s="7"/>
      <c r="R42" s="7"/>
      <c r="S42" s="7"/>
      <c r="T42" s="7"/>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row>
  </sheetData>
  <sheetProtection password="F682" sheet="1" objects="1" scenarios="1" formatCells="0"/>
  <mergeCells count="53">
    <mergeCell ref="C35:I35"/>
    <mergeCell ref="C37:I37"/>
    <mergeCell ref="C29:I29"/>
    <mergeCell ref="C30:I30"/>
    <mergeCell ref="C31:I31"/>
    <mergeCell ref="C32:I32"/>
    <mergeCell ref="C33:I33"/>
    <mergeCell ref="C34:I34"/>
    <mergeCell ref="C36:I36"/>
    <mergeCell ref="R8:T8"/>
    <mergeCell ref="U8:W8"/>
    <mergeCell ref="A13:A14"/>
    <mergeCell ref="G3:H3"/>
    <mergeCell ref="A9:B10"/>
    <mergeCell ref="A5:O5"/>
    <mergeCell ref="A6:A8"/>
    <mergeCell ref="B6:B8"/>
    <mergeCell ref="C7:E7"/>
    <mergeCell ref="F7:H7"/>
    <mergeCell ref="I8:K8"/>
    <mergeCell ref="I7:K7"/>
    <mergeCell ref="L7:N7"/>
    <mergeCell ref="O7:Q7"/>
    <mergeCell ref="L8:N8"/>
    <mergeCell ref="O8:Q8"/>
    <mergeCell ref="B28:I28"/>
    <mergeCell ref="A19:A20"/>
    <mergeCell ref="F19:F20"/>
    <mergeCell ref="I19:I20"/>
    <mergeCell ref="A22:W22"/>
    <mergeCell ref="C19:C20"/>
    <mergeCell ref="L19:L20"/>
    <mergeCell ref="O19:O20"/>
    <mergeCell ref="R19:R20"/>
    <mergeCell ref="U19:U20"/>
    <mergeCell ref="V19:V20"/>
    <mergeCell ref="W19:W20"/>
    <mergeCell ref="W3:X3"/>
    <mergeCell ref="T3:V3"/>
    <mergeCell ref="A1:X1"/>
    <mergeCell ref="U11:U18"/>
    <mergeCell ref="V11:V18"/>
    <mergeCell ref="A11:A12"/>
    <mergeCell ref="A15:A16"/>
    <mergeCell ref="A17:A18"/>
    <mergeCell ref="R7:T7"/>
    <mergeCell ref="B3:E3"/>
    <mergeCell ref="C6:X6"/>
    <mergeCell ref="W11:W18"/>
    <mergeCell ref="X8:X20"/>
    <mergeCell ref="U7:W7"/>
    <mergeCell ref="C8:E8"/>
    <mergeCell ref="F8:H8"/>
  </mergeCells>
  <conditionalFormatting sqref="C30:I30">
    <cfRule type="cellIs" dxfId="7" priority="7" operator="equal">
      <formula>0</formula>
    </cfRule>
  </conditionalFormatting>
  <conditionalFormatting sqref="C32:I32">
    <cfRule type="cellIs" dxfId="6" priority="6" operator="equal">
      <formula>0</formula>
    </cfRule>
  </conditionalFormatting>
  <conditionalFormatting sqref="B3:E3">
    <cfRule type="cellIs" dxfId="5" priority="4" operator="equal">
      <formula>0</formula>
    </cfRule>
  </conditionalFormatting>
  <conditionalFormatting sqref="C34:I34">
    <cfRule type="cellIs" dxfId="4" priority="3" operator="equal">
      <formula>0</formula>
    </cfRule>
  </conditionalFormatting>
  <conditionalFormatting sqref="Q3">
    <cfRule type="cellIs" dxfId="0" priority="1" operator="equal">
      <formula>0</formula>
    </cfRule>
  </conditionalFormatting>
  <dataValidations count="3">
    <dataValidation type="list" allowBlank="1" showInputMessage="1" showErrorMessage="1" sqref="B3:E3">
      <formula1>LG_gmina_wszystko</formula1>
    </dataValidation>
    <dataValidation type="whole" allowBlank="1" showInputMessage="1" showErrorMessage="1" error="Podaj liczbę całkowitą" sqref="D11:D18 G11:G18 J11:J18 M11:M18 P11:P18 S11:S18 V11:V18">
      <formula1>0</formula1>
      <formula2>999</formula2>
    </dataValidation>
    <dataValidation type="list" allowBlank="1" showInputMessage="1" showErrorMessage="1" sqref="B65539 WVR983043 WLV983043 WBZ983043 VSD983043 VIH983043 UYL983043 UOP983043 UET983043 TUX983043 TLB983043 TBF983043 SRJ983043 SHN983043 RXR983043 RNV983043 RDZ983043 QUD983043 QKH983043 QAL983043 PQP983043 PGT983043 OWX983043 ONB983043 ODF983043 NTJ983043 NJN983043 MZR983043 MPV983043 MFZ983043 LWD983043 LMH983043 LCL983043 KSP983043 KIT983043 JYX983043 JPB983043 JFF983043 IVJ983043 ILN983043 IBR983043 HRV983043 HHZ983043 GYD983043 GOH983043 GEL983043 FUP983043 FKT983043 FAX983043 ERB983043 EHF983043 DXJ983043 DNN983043 DDR983043 CTV983043 CJZ983043 CAD983043 BQH983043 BGL983043 AWP983043 AMT983043 ACX983043 TB983043 JF983043 B983043 WVR917507 WLV917507 WBZ917507 VSD917507 VIH917507 UYL917507 UOP917507 UET917507 TUX917507 TLB917507 TBF917507 SRJ917507 SHN917507 RXR917507 RNV917507 RDZ917507 QUD917507 QKH917507 QAL917507 PQP917507 PGT917507 OWX917507 ONB917507 ODF917507 NTJ917507 NJN917507 MZR917507 MPV917507 MFZ917507 LWD917507 LMH917507 LCL917507 KSP917507 KIT917507 JYX917507 JPB917507 JFF917507 IVJ917507 ILN917507 IBR917507 HRV917507 HHZ917507 GYD917507 GOH917507 GEL917507 FUP917507 FKT917507 FAX917507 ERB917507 EHF917507 DXJ917507 DNN917507 DDR917507 CTV917507 CJZ917507 CAD917507 BQH917507 BGL917507 AWP917507 AMT917507 ACX917507 TB917507 JF917507 B917507 WVR851971 WLV851971 WBZ851971 VSD851971 VIH851971 UYL851971 UOP851971 UET851971 TUX851971 TLB851971 TBF851971 SRJ851971 SHN851971 RXR851971 RNV851971 RDZ851971 QUD851971 QKH851971 QAL851971 PQP851971 PGT851971 OWX851971 ONB851971 ODF851971 NTJ851971 NJN851971 MZR851971 MPV851971 MFZ851971 LWD851971 LMH851971 LCL851971 KSP851971 KIT851971 JYX851971 JPB851971 JFF851971 IVJ851971 ILN851971 IBR851971 HRV851971 HHZ851971 GYD851971 GOH851971 GEL851971 FUP851971 FKT851971 FAX851971 ERB851971 EHF851971 DXJ851971 DNN851971 DDR851971 CTV851971 CJZ851971 CAD851971 BQH851971 BGL851971 AWP851971 AMT851971 ACX851971 TB851971 JF851971 B851971 WVR786435 WLV786435 WBZ786435 VSD786435 VIH786435 UYL786435 UOP786435 UET786435 TUX786435 TLB786435 TBF786435 SRJ786435 SHN786435 RXR786435 RNV786435 RDZ786435 QUD786435 QKH786435 QAL786435 PQP786435 PGT786435 OWX786435 ONB786435 ODF786435 NTJ786435 NJN786435 MZR786435 MPV786435 MFZ786435 LWD786435 LMH786435 LCL786435 KSP786435 KIT786435 JYX786435 JPB786435 JFF786435 IVJ786435 ILN786435 IBR786435 HRV786435 HHZ786435 GYD786435 GOH786435 GEL786435 FUP786435 FKT786435 FAX786435 ERB786435 EHF786435 DXJ786435 DNN786435 DDR786435 CTV786435 CJZ786435 CAD786435 BQH786435 BGL786435 AWP786435 AMT786435 ACX786435 TB786435 JF786435 B786435 WVR720899 WLV720899 WBZ720899 VSD720899 VIH720899 UYL720899 UOP720899 UET720899 TUX720899 TLB720899 TBF720899 SRJ720899 SHN720899 RXR720899 RNV720899 RDZ720899 QUD720899 QKH720899 QAL720899 PQP720899 PGT720899 OWX720899 ONB720899 ODF720899 NTJ720899 NJN720899 MZR720899 MPV720899 MFZ720899 LWD720899 LMH720899 LCL720899 KSP720899 KIT720899 JYX720899 JPB720899 JFF720899 IVJ720899 ILN720899 IBR720899 HRV720899 HHZ720899 GYD720899 GOH720899 GEL720899 FUP720899 FKT720899 FAX720899 ERB720899 EHF720899 DXJ720899 DNN720899 DDR720899 CTV720899 CJZ720899 CAD720899 BQH720899 BGL720899 AWP720899 AMT720899 ACX720899 TB720899 JF720899 B720899 WVR655363 WLV655363 WBZ655363 VSD655363 VIH655363 UYL655363 UOP655363 UET655363 TUX655363 TLB655363 TBF655363 SRJ655363 SHN655363 RXR655363 RNV655363 RDZ655363 QUD655363 QKH655363 QAL655363 PQP655363 PGT655363 OWX655363 ONB655363 ODF655363 NTJ655363 NJN655363 MZR655363 MPV655363 MFZ655363 LWD655363 LMH655363 LCL655363 KSP655363 KIT655363 JYX655363 JPB655363 JFF655363 IVJ655363 ILN655363 IBR655363 HRV655363 HHZ655363 GYD655363 GOH655363 GEL655363 FUP655363 FKT655363 FAX655363 ERB655363 EHF655363 DXJ655363 DNN655363 DDR655363 CTV655363 CJZ655363 CAD655363 BQH655363 BGL655363 AWP655363 AMT655363 ACX655363 TB655363 JF655363 B655363 WVR589827 WLV589827 WBZ589827 VSD589827 VIH589827 UYL589827 UOP589827 UET589827 TUX589827 TLB589827 TBF589827 SRJ589827 SHN589827 RXR589827 RNV589827 RDZ589827 QUD589827 QKH589827 QAL589827 PQP589827 PGT589827 OWX589827 ONB589827 ODF589827 NTJ589827 NJN589827 MZR589827 MPV589827 MFZ589827 LWD589827 LMH589827 LCL589827 KSP589827 KIT589827 JYX589827 JPB589827 JFF589827 IVJ589827 ILN589827 IBR589827 HRV589827 HHZ589827 GYD589827 GOH589827 GEL589827 FUP589827 FKT589827 FAX589827 ERB589827 EHF589827 DXJ589827 DNN589827 DDR589827 CTV589827 CJZ589827 CAD589827 BQH589827 BGL589827 AWP589827 AMT589827 ACX589827 TB589827 JF589827 B589827 WVR524291 WLV524291 WBZ524291 VSD524291 VIH524291 UYL524291 UOP524291 UET524291 TUX524291 TLB524291 TBF524291 SRJ524291 SHN524291 RXR524291 RNV524291 RDZ524291 QUD524291 QKH524291 QAL524291 PQP524291 PGT524291 OWX524291 ONB524291 ODF524291 NTJ524291 NJN524291 MZR524291 MPV524291 MFZ524291 LWD524291 LMH524291 LCL524291 KSP524291 KIT524291 JYX524291 JPB524291 JFF524291 IVJ524291 ILN524291 IBR524291 HRV524291 HHZ524291 GYD524291 GOH524291 GEL524291 FUP524291 FKT524291 FAX524291 ERB524291 EHF524291 DXJ524291 DNN524291 DDR524291 CTV524291 CJZ524291 CAD524291 BQH524291 BGL524291 AWP524291 AMT524291 ACX524291 TB524291 JF524291 B524291 WVR458755 WLV458755 WBZ458755 VSD458755 VIH458755 UYL458755 UOP458755 UET458755 TUX458755 TLB458755 TBF458755 SRJ458755 SHN458755 RXR458755 RNV458755 RDZ458755 QUD458755 QKH458755 QAL458755 PQP458755 PGT458755 OWX458755 ONB458755 ODF458755 NTJ458755 NJN458755 MZR458755 MPV458755 MFZ458755 LWD458755 LMH458755 LCL458755 KSP458755 KIT458755 JYX458755 JPB458755 JFF458755 IVJ458755 ILN458755 IBR458755 HRV458755 HHZ458755 GYD458755 GOH458755 GEL458755 FUP458755 FKT458755 FAX458755 ERB458755 EHF458755 DXJ458755 DNN458755 DDR458755 CTV458755 CJZ458755 CAD458755 BQH458755 BGL458755 AWP458755 AMT458755 ACX458755 TB458755 JF458755 B458755 WVR393219 WLV393219 WBZ393219 VSD393219 VIH393219 UYL393219 UOP393219 UET393219 TUX393219 TLB393219 TBF393219 SRJ393219 SHN393219 RXR393219 RNV393219 RDZ393219 QUD393219 QKH393219 QAL393219 PQP393219 PGT393219 OWX393219 ONB393219 ODF393219 NTJ393219 NJN393219 MZR393219 MPV393219 MFZ393219 LWD393219 LMH393219 LCL393219 KSP393219 KIT393219 JYX393219 JPB393219 JFF393219 IVJ393219 ILN393219 IBR393219 HRV393219 HHZ393219 GYD393219 GOH393219 GEL393219 FUP393219 FKT393219 FAX393219 ERB393219 EHF393219 DXJ393219 DNN393219 DDR393219 CTV393219 CJZ393219 CAD393219 BQH393219 BGL393219 AWP393219 AMT393219 ACX393219 TB393219 JF393219 B393219 WVR327683 WLV327683 WBZ327683 VSD327683 VIH327683 UYL327683 UOP327683 UET327683 TUX327683 TLB327683 TBF327683 SRJ327683 SHN327683 RXR327683 RNV327683 RDZ327683 QUD327683 QKH327683 QAL327683 PQP327683 PGT327683 OWX327683 ONB327683 ODF327683 NTJ327683 NJN327683 MZR327683 MPV327683 MFZ327683 LWD327683 LMH327683 LCL327683 KSP327683 KIT327683 JYX327683 JPB327683 JFF327683 IVJ327683 ILN327683 IBR327683 HRV327683 HHZ327683 GYD327683 GOH327683 GEL327683 FUP327683 FKT327683 FAX327683 ERB327683 EHF327683 DXJ327683 DNN327683 DDR327683 CTV327683 CJZ327683 CAD327683 BQH327683 BGL327683 AWP327683 AMT327683 ACX327683 TB327683 JF327683 B327683 WVR262147 WLV262147 WBZ262147 VSD262147 VIH262147 UYL262147 UOP262147 UET262147 TUX262147 TLB262147 TBF262147 SRJ262147 SHN262147 RXR262147 RNV262147 RDZ262147 QUD262147 QKH262147 QAL262147 PQP262147 PGT262147 OWX262147 ONB262147 ODF262147 NTJ262147 NJN262147 MZR262147 MPV262147 MFZ262147 LWD262147 LMH262147 LCL262147 KSP262147 KIT262147 JYX262147 JPB262147 JFF262147 IVJ262147 ILN262147 IBR262147 HRV262147 HHZ262147 GYD262147 GOH262147 GEL262147 FUP262147 FKT262147 FAX262147 ERB262147 EHF262147 DXJ262147 DNN262147 DDR262147 CTV262147 CJZ262147 CAD262147 BQH262147 BGL262147 AWP262147 AMT262147 ACX262147 TB262147 JF262147 B262147 WVR196611 WLV196611 WBZ196611 VSD196611 VIH196611 UYL196611 UOP196611 UET196611 TUX196611 TLB196611 TBF196611 SRJ196611 SHN196611 RXR196611 RNV196611 RDZ196611 QUD196611 QKH196611 QAL196611 PQP196611 PGT196611 OWX196611 ONB196611 ODF196611 NTJ196611 NJN196611 MZR196611 MPV196611 MFZ196611 LWD196611 LMH196611 LCL196611 KSP196611 KIT196611 JYX196611 JPB196611 JFF196611 IVJ196611 ILN196611 IBR196611 HRV196611 HHZ196611 GYD196611 GOH196611 GEL196611 FUP196611 FKT196611 FAX196611 ERB196611 EHF196611 DXJ196611 DNN196611 DDR196611 CTV196611 CJZ196611 CAD196611 BQH196611 BGL196611 AWP196611 AMT196611 ACX196611 TB196611 JF196611 B196611 WVR131075 WLV131075 WBZ131075 VSD131075 VIH131075 UYL131075 UOP131075 UET131075 TUX131075 TLB131075 TBF131075 SRJ131075 SHN131075 RXR131075 RNV131075 RDZ131075 QUD131075 QKH131075 QAL131075 PQP131075 PGT131075 OWX131075 ONB131075 ODF131075 NTJ131075 NJN131075 MZR131075 MPV131075 MFZ131075 LWD131075 LMH131075 LCL131075 KSP131075 KIT131075 JYX131075 JPB131075 JFF131075 IVJ131075 ILN131075 IBR131075 HRV131075 HHZ131075 GYD131075 GOH131075 GEL131075 FUP131075 FKT131075 FAX131075 ERB131075 EHF131075 DXJ131075 DNN131075 DDR131075 CTV131075 CJZ131075 CAD131075 BQH131075 BGL131075 AWP131075 AMT131075 ACX131075 TB131075 JF131075 B131075 WVR65539 WLV65539 WBZ65539 VSD65539 VIH65539 UYL65539 UOP65539 UET65539 TUX65539 TLB65539 TBF65539 SRJ65539 SHN65539 RXR65539 RNV65539 RDZ65539 QUD65539 QKH65539 QAL65539 PQP65539 PGT65539 OWX65539 ONB65539 ODF65539 NTJ65539 NJN65539 MZR65539 MPV65539 MFZ65539 LWD65539 LMH65539 LCL65539 KSP65539 KIT65539 JYX65539 JPB65539 JFF65539 IVJ65539 ILN65539 IBR65539 HRV65539 HHZ65539 GYD65539 GOH65539 GEL65539 FUP65539 FKT65539 FAX65539 ERB65539 EHF65539 DXJ65539 DNN65539 DDR65539 CTV65539 CJZ65539 CAD65539 BQH65539 BGL65539 AWP65539 AMT65539 ACX65539 TB65539 JF65539 WVR4 WLV4 WBZ4 VSD4 VIH4 UYL4 UOP4 UET4 TUX4 TLB4 TBF4 SRJ4 SHN4 RXR4 RNV4 RDZ4 QUD4 QKH4 QAL4 PQP4 PGT4 OWX4 ONB4 ODF4 NTJ4 NJN4 MZR4 MPV4 MFZ4 LWD4 LMH4 LCL4 KSP4 KIT4 JYX4 JPB4 JFF4 IVJ4 ILN4 IBR4 HRV4 HHZ4 GYD4 GOH4 GEL4 FUP4 FKT4 FAX4 ERB4 EHF4 DXJ4 DNN4 DDR4 CTV4 CJZ4 CAD4 BQH4 BGL4 AWP4 AMT4 ACX4 TB4 JF4 B4">
      <formula1>$AY$1:$AY$102</formula1>
    </dataValidation>
  </dataValidations>
  <pageMargins left="0.39370078740157483" right="0.39370078740157483" top="0.39370078740157483" bottom="0.39370078740157483" header="0.31496062992125984" footer="0.31496062992125984"/>
  <pageSetup paperSize="9" scale="2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I145"/>
  <sheetViews>
    <sheetView zoomScale="130" zoomScaleNormal="130" workbookViewId="0">
      <pane ySplit="1" topLeftCell="A2" activePane="bottomLeft" state="frozen"/>
      <selection pane="bottomLeft" activeCell="B148" sqref="B148"/>
    </sheetView>
  </sheetViews>
  <sheetFormatPr defaultRowHeight="14.4" x14ac:dyDescent="0.3"/>
  <cols>
    <col min="1" max="1" width="6.44140625" customWidth="1"/>
    <col min="2" max="2" width="43.33203125" bestFit="1" customWidth="1"/>
    <col min="3" max="3" width="15.109375" customWidth="1"/>
    <col min="4" max="4" width="19.5546875" bestFit="1" customWidth="1"/>
    <col min="5" max="5" width="21.5546875" bestFit="1" customWidth="1"/>
    <col min="6" max="6" width="16.44140625" customWidth="1"/>
    <col min="7" max="7" width="21.6640625" bestFit="1" customWidth="1"/>
    <col min="8" max="8" width="10.44140625" customWidth="1"/>
    <col min="10" max="10" width="25.33203125" customWidth="1"/>
  </cols>
  <sheetData>
    <row r="1" spans="1:9" x14ac:dyDescent="0.3">
      <c r="A1" s="15" t="s">
        <v>9</v>
      </c>
      <c r="B1" s="16" t="s">
        <v>487</v>
      </c>
      <c r="C1" s="16" t="s">
        <v>486</v>
      </c>
      <c r="D1" s="16" t="s">
        <v>485</v>
      </c>
      <c r="E1" s="16" t="s">
        <v>484</v>
      </c>
      <c r="F1" s="16" t="s">
        <v>483</v>
      </c>
      <c r="G1" s="16" t="s">
        <v>482</v>
      </c>
      <c r="H1" s="16" t="s">
        <v>481</v>
      </c>
      <c r="I1" s="15"/>
    </row>
    <row r="2" spans="1:9" x14ac:dyDescent="0.3">
      <c r="A2">
        <v>77</v>
      </c>
      <c r="B2" t="s">
        <v>480</v>
      </c>
      <c r="C2" s="14" t="s">
        <v>479</v>
      </c>
      <c r="D2" t="s">
        <v>63</v>
      </c>
      <c r="E2" t="s">
        <v>476</v>
      </c>
      <c r="F2" s="14" t="s">
        <v>6</v>
      </c>
      <c r="G2" t="s">
        <v>70</v>
      </c>
      <c r="H2">
        <v>77</v>
      </c>
    </row>
    <row r="3" spans="1:9" x14ac:dyDescent="0.3">
      <c r="A3">
        <v>92</v>
      </c>
      <c r="B3" t="s">
        <v>478</v>
      </c>
      <c r="C3" s="14" t="s">
        <v>477</v>
      </c>
      <c r="D3" t="s">
        <v>63</v>
      </c>
      <c r="E3" t="s">
        <v>476</v>
      </c>
      <c r="F3" s="14" t="s">
        <v>7</v>
      </c>
      <c r="G3" t="s">
        <v>45</v>
      </c>
      <c r="H3">
        <v>92</v>
      </c>
    </row>
    <row r="4" spans="1:9" x14ac:dyDescent="0.3">
      <c r="A4">
        <v>25</v>
      </c>
      <c r="B4" t="s">
        <v>475</v>
      </c>
      <c r="C4" s="14" t="s">
        <v>474</v>
      </c>
      <c r="D4" t="s">
        <v>42</v>
      </c>
      <c r="E4" t="s">
        <v>473</v>
      </c>
      <c r="F4" s="14" t="s">
        <v>8</v>
      </c>
      <c r="G4" t="s">
        <v>40</v>
      </c>
      <c r="H4">
        <v>25</v>
      </c>
    </row>
    <row r="5" spans="1:9" x14ac:dyDescent="0.3">
      <c r="A5">
        <v>140</v>
      </c>
      <c r="B5" t="s">
        <v>472</v>
      </c>
      <c r="C5" s="14" t="s">
        <v>471</v>
      </c>
      <c r="D5" t="s">
        <v>59</v>
      </c>
      <c r="E5" t="s">
        <v>470</v>
      </c>
      <c r="F5" s="14" t="s">
        <v>7</v>
      </c>
      <c r="G5" t="s">
        <v>45</v>
      </c>
      <c r="H5">
        <v>140</v>
      </c>
    </row>
    <row r="6" spans="1:9" x14ac:dyDescent="0.3">
      <c r="A6">
        <v>93</v>
      </c>
      <c r="B6" t="s">
        <v>469</v>
      </c>
      <c r="C6" s="14" t="s">
        <v>468</v>
      </c>
      <c r="D6" t="s">
        <v>67</v>
      </c>
      <c r="E6" t="s">
        <v>467</v>
      </c>
      <c r="F6" s="14" t="s">
        <v>7</v>
      </c>
      <c r="G6" t="s">
        <v>45</v>
      </c>
      <c r="H6">
        <v>93</v>
      </c>
    </row>
    <row r="7" spans="1:9" x14ac:dyDescent="0.3">
      <c r="A7">
        <v>94</v>
      </c>
      <c r="B7" t="s">
        <v>466</v>
      </c>
      <c r="C7" s="14" t="s">
        <v>465</v>
      </c>
      <c r="D7" t="s">
        <v>63</v>
      </c>
      <c r="E7" t="s">
        <v>464</v>
      </c>
      <c r="F7" s="14" t="s">
        <v>7</v>
      </c>
      <c r="G7" t="s">
        <v>45</v>
      </c>
      <c r="H7">
        <v>94</v>
      </c>
    </row>
    <row r="8" spans="1:9" x14ac:dyDescent="0.3">
      <c r="A8">
        <v>47</v>
      </c>
      <c r="B8" t="s">
        <v>463</v>
      </c>
      <c r="C8" s="14" t="s">
        <v>462</v>
      </c>
      <c r="D8" t="s">
        <v>148</v>
      </c>
      <c r="E8" t="s">
        <v>461</v>
      </c>
      <c r="F8" s="14" t="s">
        <v>7</v>
      </c>
      <c r="G8" t="s">
        <v>45</v>
      </c>
      <c r="H8">
        <v>47</v>
      </c>
    </row>
    <row r="9" spans="1:9" x14ac:dyDescent="0.3">
      <c r="A9">
        <v>95</v>
      </c>
      <c r="B9" t="s">
        <v>460</v>
      </c>
      <c r="C9" s="14" t="s">
        <v>459</v>
      </c>
      <c r="D9" t="s">
        <v>81</v>
      </c>
      <c r="E9" t="s">
        <v>458</v>
      </c>
      <c r="F9" s="14" t="s">
        <v>7</v>
      </c>
      <c r="G9" t="s">
        <v>45</v>
      </c>
      <c r="H9">
        <v>95</v>
      </c>
    </row>
    <row r="10" spans="1:9" x14ac:dyDescent="0.3">
      <c r="A10">
        <v>132</v>
      </c>
      <c r="B10" t="s">
        <v>457</v>
      </c>
      <c r="C10" s="14" t="s">
        <v>456</v>
      </c>
      <c r="D10" t="s">
        <v>59</v>
      </c>
      <c r="E10" t="s">
        <v>455</v>
      </c>
      <c r="F10" s="14" t="s">
        <v>7</v>
      </c>
      <c r="G10" t="s">
        <v>45</v>
      </c>
      <c r="H10">
        <v>132</v>
      </c>
    </row>
    <row r="11" spans="1:9" x14ac:dyDescent="0.3">
      <c r="A11">
        <v>96</v>
      </c>
      <c r="B11" t="s">
        <v>454</v>
      </c>
      <c r="C11" s="14" t="s">
        <v>453</v>
      </c>
      <c r="D11" t="s">
        <v>67</v>
      </c>
      <c r="E11" t="s">
        <v>452</v>
      </c>
      <c r="F11" s="14" t="s">
        <v>7</v>
      </c>
      <c r="G11" t="s">
        <v>45</v>
      </c>
      <c r="H11">
        <v>96</v>
      </c>
    </row>
    <row r="12" spans="1:9" x14ac:dyDescent="0.3">
      <c r="A12">
        <v>122</v>
      </c>
      <c r="B12" t="s">
        <v>451</v>
      </c>
      <c r="C12" s="14" t="s">
        <v>450</v>
      </c>
      <c r="D12" t="s">
        <v>59</v>
      </c>
      <c r="E12" t="s">
        <v>447</v>
      </c>
      <c r="F12" s="14" t="s">
        <v>6</v>
      </c>
      <c r="G12" t="s">
        <v>70</v>
      </c>
      <c r="H12">
        <v>122</v>
      </c>
    </row>
    <row r="13" spans="1:9" x14ac:dyDescent="0.3">
      <c r="A13">
        <v>133</v>
      </c>
      <c r="B13" t="s">
        <v>449</v>
      </c>
      <c r="C13" s="14" t="s">
        <v>448</v>
      </c>
      <c r="D13" t="s">
        <v>59</v>
      </c>
      <c r="E13" t="s">
        <v>447</v>
      </c>
      <c r="F13" s="14" t="s">
        <v>7</v>
      </c>
      <c r="G13" t="s">
        <v>45</v>
      </c>
      <c r="H13">
        <v>133</v>
      </c>
    </row>
    <row r="14" spans="1:9" x14ac:dyDescent="0.3">
      <c r="A14">
        <v>84</v>
      </c>
      <c r="B14" t="s">
        <v>446</v>
      </c>
      <c r="C14" s="14" t="s">
        <v>445</v>
      </c>
      <c r="D14" t="s">
        <v>67</v>
      </c>
      <c r="E14" t="s">
        <v>444</v>
      </c>
      <c r="F14" s="14" t="s">
        <v>8</v>
      </c>
      <c r="G14" t="s">
        <v>40</v>
      </c>
      <c r="H14">
        <v>84</v>
      </c>
    </row>
    <row r="15" spans="1:9" x14ac:dyDescent="0.3">
      <c r="A15">
        <v>134</v>
      </c>
      <c r="B15" t="s">
        <v>443</v>
      </c>
      <c r="C15" s="14" t="s">
        <v>442</v>
      </c>
      <c r="D15" t="s">
        <v>59</v>
      </c>
      <c r="E15" t="s">
        <v>441</v>
      </c>
      <c r="F15" s="14" t="s">
        <v>7</v>
      </c>
      <c r="G15" t="s">
        <v>45</v>
      </c>
      <c r="H15">
        <v>134</v>
      </c>
    </row>
    <row r="16" spans="1:9" x14ac:dyDescent="0.3">
      <c r="A16">
        <v>97</v>
      </c>
      <c r="B16" t="s">
        <v>440</v>
      </c>
      <c r="C16" s="14" t="s">
        <v>439</v>
      </c>
      <c r="D16" t="s">
        <v>85</v>
      </c>
      <c r="E16" t="s">
        <v>438</v>
      </c>
      <c r="F16" s="14" t="s">
        <v>7</v>
      </c>
      <c r="G16" t="s">
        <v>45</v>
      </c>
      <c r="H16">
        <v>97</v>
      </c>
    </row>
    <row r="17" spans="1:8" x14ac:dyDescent="0.3">
      <c r="A17">
        <v>48</v>
      </c>
      <c r="B17" t="s">
        <v>437</v>
      </c>
      <c r="C17" s="14" t="s">
        <v>436</v>
      </c>
      <c r="D17" t="s">
        <v>93</v>
      </c>
      <c r="E17" t="s">
        <v>435</v>
      </c>
      <c r="F17" s="14" t="s">
        <v>7</v>
      </c>
      <c r="G17" t="s">
        <v>45</v>
      </c>
      <c r="H17">
        <v>48</v>
      </c>
    </row>
    <row r="18" spans="1:8" x14ac:dyDescent="0.3">
      <c r="A18">
        <v>1</v>
      </c>
      <c r="B18" t="s">
        <v>434</v>
      </c>
      <c r="C18" s="14" t="s">
        <v>433</v>
      </c>
      <c r="D18" t="s">
        <v>432</v>
      </c>
      <c r="E18" t="s">
        <v>432</v>
      </c>
      <c r="F18" s="14" t="s">
        <v>6</v>
      </c>
      <c r="G18" t="s">
        <v>70</v>
      </c>
      <c r="H18">
        <v>1</v>
      </c>
    </row>
    <row r="19" spans="1:8" x14ac:dyDescent="0.3">
      <c r="A19">
        <v>98</v>
      </c>
      <c r="B19" t="s">
        <v>431</v>
      </c>
      <c r="C19" s="14" t="s">
        <v>430</v>
      </c>
      <c r="D19" t="s">
        <v>111</v>
      </c>
      <c r="E19" t="s">
        <v>429</v>
      </c>
      <c r="F19" s="14" t="s">
        <v>7</v>
      </c>
      <c r="G19" t="s">
        <v>45</v>
      </c>
      <c r="H19">
        <v>98</v>
      </c>
    </row>
    <row r="20" spans="1:8" x14ac:dyDescent="0.3">
      <c r="A20">
        <v>49</v>
      </c>
      <c r="B20" t="s">
        <v>428</v>
      </c>
      <c r="C20" s="14" t="s">
        <v>427</v>
      </c>
      <c r="D20" t="s">
        <v>104</v>
      </c>
      <c r="E20" t="s">
        <v>426</v>
      </c>
      <c r="F20" s="14" t="s">
        <v>7</v>
      </c>
      <c r="G20" t="s">
        <v>45</v>
      </c>
      <c r="H20">
        <v>49</v>
      </c>
    </row>
    <row r="21" spans="1:8" x14ac:dyDescent="0.3">
      <c r="A21">
        <v>123</v>
      </c>
      <c r="B21" t="s">
        <v>425</v>
      </c>
      <c r="C21" s="14" t="s">
        <v>424</v>
      </c>
      <c r="D21" t="s">
        <v>100</v>
      </c>
      <c r="E21" t="s">
        <v>421</v>
      </c>
      <c r="F21" s="14" t="s">
        <v>6</v>
      </c>
      <c r="G21" t="s">
        <v>70</v>
      </c>
      <c r="H21">
        <v>123</v>
      </c>
    </row>
    <row r="22" spans="1:8" x14ac:dyDescent="0.3">
      <c r="A22">
        <v>135</v>
      </c>
      <c r="B22" t="s">
        <v>423</v>
      </c>
      <c r="C22" s="14" t="s">
        <v>422</v>
      </c>
      <c r="D22" t="s">
        <v>100</v>
      </c>
      <c r="E22" t="s">
        <v>421</v>
      </c>
      <c r="F22" s="14" t="s">
        <v>7</v>
      </c>
      <c r="G22" t="s">
        <v>45</v>
      </c>
      <c r="H22">
        <v>135</v>
      </c>
    </row>
    <row r="23" spans="1:8" x14ac:dyDescent="0.3">
      <c r="A23">
        <v>124</v>
      </c>
      <c r="B23" t="s">
        <v>420</v>
      </c>
      <c r="C23" s="14" t="s">
        <v>419</v>
      </c>
      <c r="D23" t="s">
        <v>51</v>
      </c>
      <c r="E23" t="s">
        <v>416</v>
      </c>
      <c r="F23" s="14" t="s">
        <v>6</v>
      </c>
      <c r="G23" t="s">
        <v>70</v>
      </c>
      <c r="H23">
        <v>124</v>
      </c>
    </row>
    <row r="24" spans="1:8" x14ac:dyDescent="0.3">
      <c r="A24">
        <v>136</v>
      </c>
      <c r="B24" t="s">
        <v>418</v>
      </c>
      <c r="C24" s="14" t="s">
        <v>417</v>
      </c>
      <c r="D24" t="s">
        <v>51</v>
      </c>
      <c r="E24" t="s">
        <v>416</v>
      </c>
      <c r="F24" s="14" t="s">
        <v>7</v>
      </c>
      <c r="G24" t="s">
        <v>45</v>
      </c>
      <c r="H24">
        <v>136</v>
      </c>
    </row>
    <row r="25" spans="1:8" x14ac:dyDescent="0.3">
      <c r="A25">
        <v>99</v>
      </c>
      <c r="B25" t="s">
        <v>415</v>
      </c>
      <c r="C25" s="14" t="s">
        <v>414</v>
      </c>
      <c r="D25" t="s">
        <v>67</v>
      </c>
      <c r="E25" t="s">
        <v>413</v>
      </c>
      <c r="F25" s="14" t="s">
        <v>7</v>
      </c>
      <c r="G25" t="s">
        <v>45</v>
      </c>
      <c r="H25">
        <v>99</v>
      </c>
    </row>
    <row r="26" spans="1:8" x14ac:dyDescent="0.3">
      <c r="A26">
        <v>85</v>
      </c>
      <c r="B26" t="s">
        <v>412</v>
      </c>
      <c r="C26" s="14" t="s">
        <v>411</v>
      </c>
      <c r="D26" t="s">
        <v>67</v>
      </c>
      <c r="E26" t="s">
        <v>410</v>
      </c>
      <c r="F26" s="14" t="s">
        <v>8</v>
      </c>
      <c r="G26" t="s">
        <v>40</v>
      </c>
      <c r="H26">
        <v>85</v>
      </c>
    </row>
    <row r="27" spans="1:8" x14ac:dyDescent="0.3">
      <c r="A27">
        <v>100</v>
      </c>
      <c r="B27" t="s">
        <v>409</v>
      </c>
      <c r="C27" s="14" t="s">
        <v>408</v>
      </c>
      <c r="D27" t="s">
        <v>81</v>
      </c>
      <c r="E27" t="s">
        <v>407</v>
      </c>
      <c r="F27" s="14" t="s">
        <v>7</v>
      </c>
      <c r="G27" t="s">
        <v>45</v>
      </c>
      <c r="H27">
        <v>100</v>
      </c>
    </row>
    <row r="28" spans="1:8" x14ac:dyDescent="0.3">
      <c r="A28">
        <v>137</v>
      </c>
      <c r="B28" t="s">
        <v>406</v>
      </c>
      <c r="C28" s="14" t="s">
        <v>405</v>
      </c>
      <c r="D28" t="s">
        <v>55</v>
      </c>
      <c r="E28" t="s">
        <v>404</v>
      </c>
      <c r="F28" s="14" t="s">
        <v>7</v>
      </c>
      <c r="G28" t="s">
        <v>45</v>
      </c>
      <c r="H28">
        <v>137</v>
      </c>
    </row>
    <row r="29" spans="1:8" x14ac:dyDescent="0.3">
      <c r="A29">
        <v>78</v>
      </c>
      <c r="B29" t="s">
        <v>403</v>
      </c>
      <c r="C29" s="14" t="s">
        <v>402</v>
      </c>
      <c r="D29" t="s">
        <v>63</v>
      </c>
      <c r="E29" t="s">
        <v>401</v>
      </c>
      <c r="F29" s="14" t="s">
        <v>6</v>
      </c>
      <c r="G29" t="s">
        <v>70</v>
      </c>
      <c r="H29">
        <v>78</v>
      </c>
    </row>
    <row r="30" spans="1:8" x14ac:dyDescent="0.3">
      <c r="A30">
        <v>101</v>
      </c>
      <c r="B30" t="s">
        <v>400</v>
      </c>
      <c r="C30" s="14" t="s">
        <v>399</v>
      </c>
      <c r="D30" t="s">
        <v>51</v>
      </c>
      <c r="E30" t="s">
        <v>398</v>
      </c>
      <c r="F30" s="14" t="s">
        <v>7</v>
      </c>
      <c r="G30" t="s">
        <v>45</v>
      </c>
      <c r="H30">
        <v>101</v>
      </c>
    </row>
    <row r="31" spans="1:8" x14ac:dyDescent="0.3">
      <c r="A31">
        <v>50</v>
      </c>
      <c r="B31" t="s">
        <v>397</v>
      </c>
      <c r="C31" s="14" t="s">
        <v>396</v>
      </c>
      <c r="D31" t="s">
        <v>138</v>
      </c>
      <c r="E31" t="s">
        <v>395</v>
      </c>
      <c r="F31" s="14" t="s">
        <v>7</v>
      </c>
      <c r="G31" t="s">
        <v>45</v>
      </c>
      <c r="H31">
        <v>50</v>
      </c>
    </row>
    <row r="32" spans="1:8" x14ac:dyDescent="0.3">
      <c r="A32">
        <v>51</v>
      </c>
      <c r="B32" t="s">
        <v>394</v>
      </c>
      <c r="C32" s="14" t="s">
        <v>393</v>
      </c>
      <c r="D32" t="s">
        <v>47</v>
      </c>
      <c r="E32" t="s">
        <v>392</v>
      </c>
      <c r="F32" s="14" t="s">
        <v>7</v>
      </c>
      <c r="G32" t="s">
        <v>45</v>
      </c>
      <c r="H32">
        <v>51</v>
      </c>
    </row>
    <row r="33" spans="1:8" x14ac:dyDescent="0.3">
      <c r="A33">
        <v>52</v>
      </c>
      <c r="B33" t="s">
        <v>391</v>
      </c>
      <c r="C33" s="14" t="s">
        <v>390</v>
      </c>
      <c r="D33" t="s">
        <v>148</v>
      </c>
      <c r="E33" t="s">
        <v>389</v>
      </c>
      <c r="F33" s="14" t="s">
        <v>7</v>
      </c>
      <c r="G33" t="s">
        <v>45</v>
      </c>
      <c r="H33">
        <v>52</v>
      </c>
    </row>
    <row r="34" spans="1:8" x14ac:dyDescent="0.3">
      <c r="A34">
        <v>138</v>
      </c>
      <c r="B34" t="s">
        <v>388</v>
      </c>
      <c r="C34" s="14" t="s">
        <v>387</v>
      </c>
      <c r="D34" t="s">
        <v>89</v>
      </c>
      <c r="E34" t="s">
        <v>386</v>
      </c>
      <c r="F34" s="14" t="s">
        <v>7</v>
      </c>
      <c r="G34" t="s">
        <v>45</v>
      </c>
      <c r="H34">
        <v>138</v>
      </c>
    </row>
    <row r="35" spans="1:8" x14ac:dyDescent="0.3">
      <c r="A35">
        <v>53</v>
      </c>
      <c r="B35" t="s">
        <v>385</v>
      </c>
      <c r="C35" s="14" t="s">
        <v>384</v>
      </c>
      <c r="D35" t="s">
        <v>148</v>
      </c>
      <c r="E35" t="s">
        <v>383</v>
      </c>
      <c r="F35" s="14" t="s">
        <v>7</v>
      </c>
      <c r="G35" t="s">
        <v>45</v>
      </c>
      <c r="H35">
        <v>53</v>
      </c>
    </row>
    <row r="36" spans="1:8" x14ac:dyDescent="0.3">
      <c r="A36">
        <v>102</v>
      </c>
      <c r="B36" t="s">
        <v>382</v>
      </c>
      <c r="C36" s="14" t="s">
        <v>381</v>
      </c>
      <c r="D36" t="s">
        <v>111</v>
      </c>
      <c r="E36" t="s">
        <v>380</v>
      </c>
      <c r="F36" s="14" t="s">
        <v>7</v>
      </c>
      <c r="G36" t="s">
        <v>45</v>
      </c>
      <c r="H36">
        <v>102</v>
      </c>
    </row>
    <row r="37" spans="1:8" x14ac:dyDescent="0.3">
      <c r="A37">
        <v>86</v>
      </c>
      <c r="B37" t="s">
        <v>379</v>
      </c>
      <c r="C37" s="14" t="s">
        <v>378</v>
      </c>
      <c r="D37" t="s">
        <v>81</v>
      </c>
      <c r="E37" t="s">
        <v>377</v>
      </c>
      <c r="F37" s="14" t="s">
        <v>8</v>
      </c>
      <c r="G37" t="s">
        <v>40</v>
      </c>
      <c r="H37">
        <v>86</v>
      </c>
    </row>
    <row r="38" spans="1:8" x14ac:dyDescent="0.3">
      <c r="A38">
        <v>54</v>
      </c>
      <c r="B38" t="s">
        <v>376</v>
      </c>
      <c r="C38" s="14" t="s">
        <v>375</v>
      </c>
      <c r="D38" t="s">
        <v>93</v>
      </c>
      <c r="E38" t="s">
        <v>374</v>
      </c>
      <c r="F38" s="14" t="s">
        <v>7</v>
      </c>
      <c r="G38" t="s">
        <v>45</v>
      </c>
      <c r="H38">
        <v>54</v>
      </c>
    </row>
    <row r="39" spans="1:8" x14ac:dyDescent="0.3">
      <c r="A39">
        <v>55</v>
      </c>
      <c r="B39" t="s">
        <v>373</v>
      </c>
      <c r="C39" s="14" t="s">
        <v>372</v>
      </c>
      <c r="D39" t="s">
        <v>93</v>
      </c>
      <c r="E39" t="s">
        <v>371</v>
      </c>
      <c r="F39" s="14" t="s">
        <v>7</v>
      </c>
      <c r="G39" t="s">
        <v>45</v>
      </c>
      <c r="H39">
        <v>55</v>
      </c>
    </row>
    <row r="40" spans="1:8" x14ac:dyDescent="0.3">
      <c r="A40">
        <v>103</v>
      </c>
      <c r="B40" t="s">
        <v>370</v>
      </c>
      <c r="C40" s="14" t="s">
        <v>369</v>
      </c>
      <c r="D40" t="s">
        <v>67</v>
      </c>
      <c r="E40" t="s">
        <v>368</v>
      </c>
      <c r="F40" s="14" t="s">
        <v>7</v>
      </c>
      <c r="G40" t="s">
        <v>45</v>
      </c>
      <c r="H40">
        <v>103</v>
      </c>
    </row>
    <row r="41" spans="1:8" x14ac:dyDescent="0.3">
      <c r="A41">
        <v>56</v>
      </c>
      <c r="B41" t="s">
        <v>367</v>
      </c>
      <c r="C41" s="14" t="s">
        <v>366</v>
      </c>
      <c r="D41" t="s">
        <v>42</v>
      </c>
      <c r="E41" t="s">
        <v>365</v>
      </c>
      <c r="F41" s="14" t="s">
        <v>7</v>
      </c>
      <c r="G41" t="s">
        <v>45</v>
      </c>
      <c r="H41">
        <v>56</v>
      </c>
    </row>
    <row r="42" spans="1:8" x14ac:dyDescent="0.3">
      <c r="A42">
        <v>26</v>
      </c>
      <c r="B42" t="s">
        <v>364</v>
      </c>
      <c r="C42" s="14" t="s">
        <v>363</v>
      </c>
      <c r="D42" t="s">
        <v>47</v>
      </c>
      <c r="E42" t="s">
        <v>362</v>
      </c>
      <c r="F42" s="14" t="s">
        <v>8</v>
      </c>
      <c r="G42" t="s">
        <v>40</v>
      </c>
      <c r="H42">
        <v>26</v>
      </c>
    </row>
    <row r="43" spans="1:8" x14ac:dyDescent="0.3">
      <c r="A43">
        <v>125</v>
      </c>
      <c r="B43" t="s">
        <v>361</v>
      </c>
      <c r="C43" s="14" t="s">
        <v>360</v>
      </c>
      <c r="D43" t="s">
        <v>55</v>
      </c>
      <c r="E43" t="s">
        <v>357</v>
      </c>
      <c r="F43" s="14" t="s">
        <v>6</v>
      </c>
      <c r="G43" t="s">
        <v>70</v>
      </c>
      <c r="H43">
        <v>125</v>
      </c>
    </row>
    <row r="44" spans="1:8" x14ac:dyDescent="0.3">
      <c r="A44">
        <v>139</v>
      </c>
      <c r="B44" t="s">
        <v>359</v>
      </c>
      <c r="C44" s="14" t="s">
        <v>358</v>
      </c>
      <c r="D44" t="s">
        <v>55</v>
      </c>
      <c r="E44" t="s">
        <v>357</v>
      </c>
      <c r="F44" s="14" t="s">
        <v>7</v>
      </c>
      <c r="G44" t="s">
        <v>45</v>
      </c>
      <c r="H44">
        <v>139</v>
      </c>
    </row>
    <row r="45" spans="1:8" x14ac:dyDescent="0.3">
      <c r="A45">
        <v>57</v>
      </c>
      <c r="B45" t="s">
        <v>356</v>
      </c>
      <c r="C45" s="14" t="s">
        <v>355</v>
      </c>
      <c r="D45" t="s">
        <v>104</v>
      </c>
      <c r="E45" t="s">
        <v>354</v>
      </c>
      <c r="F45" s="14" t="s">
        <v>7</v>
      </c>
      <c r="G45" t="s">
        <v>45</v>
      </c>
      <c r="H45">
        <v>57</v>
      </c>
    </row>
    <row r="46" spans="1:8" x14ac:dyDescent="0.3">
      <c r="A46">
        <v>127</v>
      </c>
      <c r="B46" t="s">
        <v>353</v>
      </c>
      <c r="C46" s="14" t="s">
        <v>352</v>
      </c>
      <c r="D46" t="s">
        <v>59</v>
      </c>
      <c r="E46" t="s">
        <v>351</v>
      </c>
      <c r="F46" s="14" t="s">
        <v>8</v>
      </c>
      <c r="G46" t="s">
        <v>40</v>
      </c>
      <c r="H46">
        <v>127</v>
      </c>
    </row>
    <row r="47" spans="1:8" x14ac:dyDescent="0.3">
      <c r="A47">
        <v>2</v>
      </c>
      <c r="B47" t="s">
        <v>350</v>
      </c>
      <c r="C47" s="14" t="s">
        <v>349</v>
      </c>
      <c r="D47" t="s">
        <v>346</v>
      </c>
      <c r="E47" t="s">
        <v>346</v>
      </c>
      <c r="F47" s="14" t="s">
        <v>6</v>
      </c>
      <c r="G47" t="s">
        <v>70</v>
      </c>
      <c r="H47">
        <v>2</v>
      </c>
    </row>
    <row r="48" spans="1:8" x14ac:dyDescent="0.3">
      <c r="A48">
        <v>141</v>
      </c>
      <c r="B48" t="s">
        <v>348</v>
      </c>
      <c r="C48" s="14" t="s">
        <v>347</v>
      </c>
      <c r="D48" t="s">
        <v>124</v>
      </c>
      <c r="E48" t="s">
        <v>346</v>
      </c>
      <c r="F48" s="14" t="s">
        <v>7</v>
      </c>
      <c r="G48" t="s">
        <v>45</v>
      </c>
      <c r="H48">
        <v>141</v>
      </c>
    </row>
    <row r="49" spans="1:8" x14ac:dyDescent="0.3">
      <c r="A49">
        <v>142</v>
      </c>
      <c r="B49" t="s">
        <v>345</v>
      </c>
      <c r="C49" s="14" t="s">
        <v>344</v>
      </c>
      <c r="D49" t="s">
        <v>124</v>
      </c>
      <c r="E49" t="s">
        <v>343</v>
      </c>
      <c r="F49" s="14" t="s">
        <v>7</v>
      </c>
      <c r="G49" t="s">
        <v>45</v>
      </c>
      <c r="H49">
        <v>142</v>
      </c>
    </row>
    <row r="50" spans="1:8" x14ac:dyDescent="0.3">
      <c r="A50">
        <v>24</v>
      </c>
      <c r="B50" t="s">
        <v>342</v>
      </c>
      <c r="C50" s="14" t="s">
        <v>341</v>
      </c>
      <c r="D50" t="s">
        <v>47</v>
      </c>
      <c r="E50" t="s">
        <v>338</v>
      </c>
      <c r="F50" s="14" t="s">
        <v>6</v>
      </c>
      <c r="G50" t="s">
        <v>70</v>
      </c>
      <c r="H50">
        <v>24</v>
      </c>
    </row>
    <row r="51" spans="1:8" x14ac:dyDescent="0.3">
      <c r="A51">
        <v>58</v>
      </c>
      <c r="B51" t="s">
        <v>340</v>
      </c>
      <c r="C51" s="14" t="s">
        <v>339</v>
      </c>
      <c r="D51" t="s">
        <v>47</v>
      </c>
      <c r="E51" t="s">
        <v>338</v>
      </c>
      <c r="F51" s="14" t="s">
        <v>7</v>
      </c>
      <c r="G51" t="s">
        <v>45</v>
      </c>
      <c r="H51">
        <v>58</v>
      </c>
    </row>
    <row r="52" spans="1:8" x14ac:dyDescent="0.3">
      <c r="A52">
        <v>87</v>
      </c>
      <c r="B52" t="s">
        <v>337</v>
      </c>
      <c r="C52" s="14" t="s">
        <v>336</v>
      </c>
      <c r="D52" t="s">
        <v>67</v>
      </c>
      <c r="E52" t="s">
        <v>335</v>
      </c>
      <c r="F52" s="14" t="s">
        <v>8</v>
      </c>
      <c r="G52" t="s">
        <v>40</v>
      </c>
      <c r="H52">
        <v>87</v>
      </c>
    </row>
    <row r="53" spans="1:8" x14ac:dyDescent="0.3">
      <c r="A53">
        <v>128</v>
      </c>
      <c r="B53" t="s">
        <v>334</v>
      </c>
      <c r="C53" s="14" t="s">
        <v>333</v>
      </c>
      <c r="D53" t="s">
        <v>59</v>
      </c>
      <c r="E53" t="s">
        <v>332</v>
      </c>
      <c r="F53" s="14" t="s">
        <v>8</v>
      </c>
      <c r="G53" t="s">
        <v>40</v>
      </c>
      <c r="H53">
        <v>128</v>
      </c>
    </row>
    <row r="54" spans="1:8" x14ac:dyDescent="0.3">
      <c r="A54">
        <v>27</v>
      </c>
      <c r="B54" t="s">
        <v>331</v>
      </c>
      <c r="C54" s="14" t="s">
        <v>330</v>
      </c>
      <c r="D54" t="s">
        <v>47</v>
      </c>
      <c r="E54" t="s">
        <v>329</v>
      </c>
      <c r="F54" s="14" t="s">
        <v>8</v>
      </c>
      <c r="G54" t="s">
        <v>40</v>
      </c>
      <c r="H54">
        <v>27</v>
      </c>
    </row>
    <row r="55" spans="1:8" x14ac:dyDescent="0.3">
      <c r="A55">
        <v>28</v>
      </c>
      <c r="B55" t="s">
        <v>328</v>
      </c>
      <c r="C55" s="14" t="s">
        <v>327</v>
      </c>
      <c r="D55" t="s">
        <v>42</v>
      </c>
      <c r="E55" t="s">
        <v>326</v>
      </c>
      <c r="F55" s="14" t="s">
        <v>8</v>
      </c>
      <c r="G55" t="s">
        <v>40</v>
      </c>
      <c r="H55">
        <v>28</v>
      </c>
    </row>
    <row r="56" spans="1:8" x14ac:dyDescent="0.3">
      <c r="A56">
        <v>59</v>
      </c>
      <c r="B56" t="s">
        <v>325</v>
      </c>
      <c r="C56" s="14" t="s">
        <v>324</v>
      </c>
      <c r="D56" t="s">
        <v>138</v>
      </c>
      <c r="E56" t="s">
        <v>323</v>
      </c>
      <c r="F56" s="14" t="s">
        <v>7</v>
      </c>
      <c r="G56" t="s">
        <v>45</v>
      </c>
      <c r="H56">
        <v>59</v>
      </c>
    </row>
    <row r="57" spans="1:8" x14ac:dyDescent="0.3">
      <c r="A57">
        <v>60</v>
      </c>
      <c r="B57" t="s">
        <v>322</v>
      </c>
      <c r="C57" s="14" t="s">
        <v>321</v>
      </c>
      <c r="D57" t="s">
        <v>93</v>
      </c>
      <c r="E57" t="s">
        <v>320</v>
      </c>
      <c r="F57" s="14" t="s">
        <v>7</v>
      </c>
      <c r="G57" t="s">
        <v>45</v>
      </c>
      <c r="H57">
        <v>60</v>
      </c>
    </row>
    <row r="58" spans="1:8" x14ac:dyDescent="0.3">
      <c r="A58">
        <v>29</v>
      </c>
      <c r="B58" t="s">
        <v>319</v>
      </c>
      <c r="C58" s="14" t="s">
        <v>318</v>
      </c>
      <c r="D58" t="s">
        <v>74</v>
      </c>
      <c r="E58" t="s">
        <v>317</v>
      </c>
      <c r="F58" s="14" t="s">
        <v>8</v>
      </c>
      <c r="G58" t="s">
        <v>40</v>
      </c>
      <c r="H58">
        <v>29</v>
      </c>
    </row>
    <row r="59" spans="1:8" x14ac:dyDescent="0.3">
      <c r="A59">
        <v>30</v>
      </c>
      <c r="B59" t="s">
        <v>316</v>
      </c>
      <c r="C59" s="14" t="s">
        <v>315</v>
      </c>
      <c r="D59" t="s">
        <v>134</v>
      </c>
      <c r="E59" t="s">
        <v>314</v>
      </c>
      <c r="F59" s="14" t="s">
        <v>8</v>
      </c>
      <c r="G59" t="s">
        <v>40</v>
      </c>
      <c r="H59">
        <v>30</v>
      </c>
    </row>
    <row r="60" spans="1:8" x14ac:dyDescent="0.3">
      <c r="A60">
        <v>61</v>
      </c>
      <c r="B60" t="s">
        <v>313</v>
      </c>
      <c r="C60" s="14" t="s">
        <v>312</v>
      </c>
      <c r="D60" t="s">
        <v>104</v>
      </c>
      <c r="E60" t="s">
        <v>311</v>
      </c>
      <c r="F60" s="14" t="s">
        <v>7</v>
      </c>
      <c r="G60" t="s">
        <v>45</v>
      </c>
      <c r="H60">
        <v>61</v>
      </c>
    </row>
    <row r="61" spans="1:8" x14ac:dyDescent="0.3">
      <c r="A61">
        <v>143</v>
      </c>
      <c r="B61" t="s">
        <v>310</v>
      </c>
      <c r="C61" s="14" t="s">
        <v>309</v>
      </c>
      <c r="D61" t="s">
        <v>100</v>
      </c>
      <c r="E61" t="s">
        <v>308</v>
      </c>
      <c r="F61" s="14" t="s">
        <v>7</v>
      </c>
      <c r="G61" t="s">
        <v>45</v>
      </c>
      <c r="H61">
        <v>143</v>
      </c>
    </row>
    <row r="62" spans="1:8" x14ac:dyDescent="0.3">
      <c r="A62">
        <v>104</v>
      </c>
      <c r="B62" t="s">
        <v>307</v>
      </c>
      <c r="C62" s="14" t="s">
        <v>306</v>
      </c>
      <c r="D62" t="s">
        <v>81</v>
      </c>
      <c r="E62" t="s">
        <v>305</v>
      </c>
      <c r="F62" s="14" t="s">
        <v>7</v>
      </c>
      <c r="G62" t="s">
        <v>45</v>
      </c>
      <c r="H62">
        <v>104</v>
      </c>
    </row>
    <row r="63" spans="1:8" x14ac:dyDescent="0.3">
      <c r="A63">
        <v>105</v>
      </c>
      <c r="B63" t="s">
        <v>304</v>
      </c>
      <c r="C63" s="14" t="s">
        <v>303</v>
      </c>
      <c r="D63" t="s">
        <v>63</v>
      </c>
      <c r="E63" t="s">
        <v>302</v>
      </c>
      <c r="F63" s="14" t="s">
        <v>7</v>
      </c>
      <c r="G63" t="s">
        <v>45</v>
      </c>
      <c r="H63">
        <v>105</v>
      </c>
    </row>
    <row r="64" spans="1:8" x14ac:dyDescent="0.3">
      <c r="A64">
        <v>31</v>
      </c>
      <c r="B64" t="s">
        <v>301</v>
      </c>
      <c r="C64" s="14" t="s">
        <v>300</v>
      </c>
      <c r="D64" t="s">
        <v>148</v>
      </c>
      <c r="E64" t="s">
        <v>299</v>
      </c>
      <c r="F64" s="14" t="s">
        <v>8</v>
      </c>
      <c r="G64" t="s">
        <v>40</v>
      </c>
      <c r="H64">
        <v>31</v>
      </c>
    </row>
    <row r="65" spans="1:8" x14ac:dyDescent="0.3">
      <c r="A65">
        <v>79</v>
      </c>
      <c r="B65" t="s">
        <v>298</v>
      </c>
      <c r="C65" s="14" t="s">
        <v>297</v>
      </c>
      <c r="D65" t="s">
        <v>67</v>
      </c>
      <c r="E65" t="s">
        <v>294</v>
      </c>
      <c r="F65" s="14" t="s">
        <v>6</v>
      </c>
      <c r="G65" t="s">
        <v>70</v>
      </c>
      <c r="H65">
        <v>79</v>
      </c>
    </row>
    <row r="66" spans="1:8" x14ac:dyDescent="0.3">
      <c r="A66">
        <v>106</v>
      </c>
      <c r="B66" t="s">
        <v>296</v>
      </c>
      <c r="C66" s="14" t="s">
        <v>295</v>
      </c>
      <c r="D66" t="s">
        <v>67</v>
      </c>
      <c r="E66" t="s">
        <v>294</v>
      </c>
      <c r="F66" s="14" t="s">
        <v>7</v>
      </c>
      <c r="G66" t="s">
        <v>45</v>
      </c>
      <c r="H66">
        <v>106</v>
      </c>
    </row>
    <row r="67" spans="1:8" x14ac:dyDescent="0.3">
      <c r="A67">
        <v>129</v>
      </c>
      <c r="B67" t="s">
        <v>293</v>
      </c>
      <c r="C67" s="14" t="s">
        <v>292</v>
      </c>
      <c r="D67" t="s">
        <v>55</v>
      </c>
      <c r="E67" t="s">
        <v>291</v>
      </c>
      <c r="F67" s="14" t="s">
        <v>8</v>
      </c>
      <c r="G67" t="s">
        <v>40</v>
      </c>
      <c r="H67">
        <v>129</v>
      </c>
    </row>
    <row r="68" spans="1:8" x14ac:dyDescent="0.3">
      <c r="A68">
        <v>32</v>
      </c>
      <c r="B68" t="s">
        <v>290</v>
      </c>
      <c r="C68" s="14" t="s">
        <v>289</v>
      </c>
      <c r="D68" t="s">
        <v>47</v>
      </c>
      <c r="E68" t="s">
        <v>288</v>
      </c>
      <c r="F68" s="14" t="s">
        <v>8</v>
      </c>
      <c r="G68" t="s">
        <v>40</v>
      </c>
      <c r="H68">
        <v>32</v>
      </c>
    </row>
    <row r="69" spans="1:8" x14ac:dyDescent="0.3">
      <c r="A69">
        <v>144</v>
      </c>
      <c r="B69" t="s">
        <v>287</v>
      </c>
      <c r="C69" s="14" t="s">
        <v>286</v>
      </c>
      <c r="D69" t="s">
        <v>89</v>
      </c>
      <c r="E69" t="s">
        <v>285</v>
      </c>
      <c r="F69" s="14" t="s">
        <v>7</v>
      </c>
      <c r="G69" t="s">
        <v>45</v>
      </c>
      <c r="H69">
        <v>144</v>
      </c>
    </row>
    <row r="70" spans="1:8" x14ac:dyDescent="0.3">
      <c r="A70">
        <v>80</v>
      </c>
      <c r="B70" t="s">
        <v>284</v>
      </c>
      <c r="C70" s="14" t="s">
        <v>283</v>
      </c>
      <c r="D70" t="s">
        <v>81</v>
      </c>
      <c r="E70" t="s">
        <v>280</v>
      </c>
      <c r="F70" s="14" t="s">
        <v>6</v>
      </c>
      <c r="G70" t="s">
        <v>70</v>
      </c>
      <c r="H70">
        <v>80</v>
      </c>
    </row>
    <row r="71" spans="1:8" x14ac:dyDescent="0.3">
      <c r="A71">
        <v>107</v>
      </c>
      <c r="B71" t="s">
        <v>282</v>
      </c>
      <c r="C71" s="14" t="s">
        <v>281</v>
      </c>
      <c r="D71" t="s">
        <v>81</v>
      </c>
      <c r="E71" t="s">
        <v>280</v>
      </c>
      <c r="F71" s="14" t="s">
        <v>7</v>
      </c>
      <c r="G71" t="s">
        <v>45</v>
      </c>
      <c r="H71">
        <v>107</v>
      </c>
    </row>
    <row r="72" spans="1:8" x14ac:dyDescent="0.3">
      <c r="A72">
        <v>145</v>
      </c>
      <c r="B72" t="s">
        <v>279</v>
      </c>
      <c r="C72" s="14" t="s">
        <v>278</v>
      </c>
      <c r="D72" t="s">
        <v>100</v>
      </c>
      <c r="E72" t="s">
        <v>277</v>
      </c>
      <c r="F72" s="14" t="s">
        <v>7</v>
      </c>
      <c r="G72" t="s">
        <v>45</v>
      </c>
      <c r="H72">
        <v>145</v>
      </c>
    </row>
    <row r="73" spans="1:8" x14ac:dyDescent="0.3">
      <c r="A73">
        <v>62</v>
      </c>
      <c r="B73" t="s">
        <v>276</v>
      </c>
      <c r="C73" s="14" t="s">
        <v>275</v>
      </c>
      <c r="D73" t="s">
        <v>93</v>
      </c>
      <c r="E73" t="s">
        <v>274</v>
      </c>
      <c r="F73" s="14" t="s">
        <v>7</v>
      </c>
      <c r="G73" t="s">
        <v>45</v>
      </c>
      <c r="H73">
        <v>62</v>
      </c>
    </row>
    <row r="74" spans="1:8" x14ac:dyDescent="0.3">
      <c r="A74">
        <v>108</v>
      </c>
      <c r="B74" t="s">
        <v>273</v>
      </c>
      <c r="C74" s="14" t="s">
        <v>272</v>
      </c>
      <c r="D74" t="s">
        <v>67</v>
      </c>
      <c r="E74" t="s">
        <v>271</v>
      </c>
      <c r="F74" s="14" t="s">
        <v>7</v>
      </c>
      <c r="G74" t="s">
        <v>45</v>
      </c>
      <c r="H74">
        <v>108</v>
      </c>
    </row>
    <row r="75" spans="1:8" x14ac:dyDescent="0.3">
      <c r="A75">
        <v>146</v>
      </c>
      <c r="B75" t="s">
        <v>270</v>
      </c>
      <c r="C75" s="14" t="s">
        <v>269</v>
      </c>
      <c r="D75" t="s">
        <v>51</v>
      </c>
      <c r="E75" t="s">
        <v>268</v>
      </c>
      <c r="F75" s="14" t="s">
        <v>7</v>
      </c>
      <c r="G75" t="s">
        <v>45</v>
      </c>
      <c r="H75">
        <v>146</v>
      </c>
    </row>
    <row r="76" spans="1:8" x14ac:dyDescent="0.3">
      <c r="A76">
        <v>88</v>
      </c>
      <c r="B76" t="s">
        <v>267</v>
      </c>
      <c r="C76" s="14" t="s">
        <v>266</v>
      </c>
      <c r="D76" t="s">
        <v>67</v>
      </c>
      <c r="E76" t="s">
        <v>265</v>
      </c>
      <c r="F76" s="14" t="s">
        <v>8</v>
      </c>
      <c r="G76" t="s">
        <v>40</v>
      </c>
      <c r="H76">
        <v>88</v>
      </c>
    </row>
    <row r="77" spans="1:8" x14ac:dyDescent="0.3">
      <c r="A77">
        <v>63</v>
      </c>
      <c r="B77" t="s">
        <v>264</v>
      </c>
      <c r="C77" s="14" t="s">
        <v>263</v>
      </c>
      <c r="D77" t="s">
        <v>104</v>
      </c>
      <c r="E77" t="s">
        <v>262</v>
      </c>
      <c r="F77" s="14" t="s">
        <v>7</v>
      </c>
      <c r="G77" t="s">
        <v>45</v>
      </c>
      <c r="H77">
        <v>63</v>
      </c>
    </row>
    <row r="78" spans="1:8" x14ac:dyDescent="0.3">
      <c r="A78">
        <v>89</v>
      </c>
      <c r="B78" t="s">
        <v>261</v>
      </c>
      <c r="C78" s="14" t="s">
        <v>260</v>
      </c>
      <c r="D78" t="s">
        <v>67</v>
      </c>
      <c r="E78" t="s">
        <v>259</v>
      </c>
      <c r="F78" s="14" t="s">
        <v>8</v>
      </c>
      <c r="G78" t="s">
        <v>40</v>
      </c>
      <c r="H78">
        <v>89</v>
      </c>
    </row>
    <row r="79" spans="1:8" x14ac:dyDescent="0.3">
      <c r="A79">
        <v>33</v>
      </c>
      <c r="B79" t="s">
        <v>258</v>
      </c>
      <c r="C79" s="14" t="s">
        <v>257</v>
      </c>
      <c r="D79" t="s">
        <v>42</v>
      </c>
      <c r="E79" t="s">
        <v>256</v>
      </c>
      <c r="F79" s="14" t="s">
        <v>8</v>
      </c>
      <c r="G79" t="s">
        <v>40</v>
      </c>
      <c r="H79">
        <v>33</v>
      </c>
    </row>
    <row r="80" spans="1:8" x14ac:dyDescent="0.3">
      <c r="A80">
        <v>130</v>
      </c>
      <c r="B80" t="s">
        <v>255</v>
      </c>
      <c r="C80" s="14" t="s">
        <v>254</v>
      </c>
      <c r="D80" t="s">
        <v>124</v>
      </c>
      <c r="E80" t="s">
        <v>253</v>
      </c>
      <c r="F80" s="14" t="s">
        <v>8</v>
      </c>
      <c r="G80" t="s">
        <v>40</v>
      </c>
      <c r="H80">
        <v>130</v>
      </c>
    </row>
    <row r="81" spans="1:8" x14ac:dyDescent="0.3">
      <c r="A81">
        <v>147</v>
      </c>
      <c r="B81" t="s">
        <v>252</v>
      </c>
      <c r="C81" s="14" t="s">
        <v>251</v>
      </c>
      <c r="D81" t="s">
        <v>51</v>
      </c>
      <c r="E81" t="s">
        <v>250</v>
      </c>
      <c r="F81" s="14" t="s">
        <v>7</v>
      </c>
      <c r="G81" t="s">
        <v>45</v>
      </c>
      <c r="H81">
        <v>147</v>
      </c>
    </row>
    <row r="82" spans="1:8" x14ac:dyDescent="0.3">
      <c r="A82">
        <v>148</v>
      </c>
      <c r="B82" t="s">
        <v>249</v>
      </c>
      <c r="C82" s="14" t="s">
        <v>248</v>
      </c>
      <c r="D82" t="s">
        <v>51</v>
      </c>
      <c r="E82" t="s">
        <v>247</v>
      </c>
      <c r="F82" s="14" t="s">
        <v>7</v>
      </c>
      <c r="G82" t="s">
        <v>45</v>
      </c>
      <c r="H82">
        <v>148</v>
      </c>
    </row>
    <row r="83" spans="1:8" x14ac:dyDescent="0.3">
      <c r="A83">
        <v>34</v>
      </c>
      <c r="B83" t="s">
        <v>246</v>
      </c>
      <c r="C83" s="14" t="s">
        <v>245</v>
      </c>
      <c r="D83" t="s">
        <v>138</v>
      </c>
      <c r="E83" t="s">
        <v>244</v>
      </c>
      <c r="F83" s="14" t="s">
        <v>8</v>
      </c>
      <c r="G83" t="s">
        <v>40</v>
      </c>
      <c r="H83">
        <v>34</v>
      </c>
    </row>
    <row r="84" spans="1:8" x14ac:dyDescent="0.3">
      <c r="A84">
        <v>35</v>
      </c>
      <c r="B84" t="s">
        <v>243</v>
      </c>
      <c r="C84" s="14" t="s">
        <v>242</v>
      </c>
      <c r="D84" t="s">
        <v>134</v>
      </c>
      <c r="E84" t="s">
        <v>241</v>
      </c>
      <c r="F84" s="14" t="s">
        <v>8</v>
      </c>
      <c r="G84" t="s">
        <v>40</v>
      </c>
      <c r="H84">
        <v>35</v>
      </c>
    </row>
    <row r="85" spans="1:8" x14ac:dyDescent="0.3">
      <c r="A85">
        <v>36</v>
      </c>
      <c r="B85" t="s">
        <v>240</v>
      </c>
      <c r="C85" s="14" t="s">
        <v>239</v>
      </c>
      <c r="D85" t="s">
        <v>134</v>
      </c>
      <c r="E85" t="s">
        <v>238</v>
      </c>
      <c r="F85" s="14" t="s">
        <v>8</v>
      </c>
      <c r="G85" t="s">
        <v>40</v>
      </c>
      <c r="H85">
        <v>36</v>
      </c>
    </row>
    <row r="86" spans="1:8" x14ac:dyDescent="0.3">
      <c r="A86">
        <v>81</v>
      </c>
      <c r="B86" t="s">
        <v>237</v>
      </c>
      <c r="C86" s="14" t="s">
        <v>236</v>
      </c>
      <c r="D86" t="s">
        <v>63</v>
      </c>
      <c r="E86" t="s">
        <v>235</v>
      </c>
      <c r="F86" s="14" t="s">
        <v>6</v>
      </c>
      <c r="G86" t="s">
        <v>70</v>
      </c>
      <c r="H86">
        <v>81</v>
      </c>
    </row>
    <row r="87" spans="1:8" x14ac:dyDescent="0.3">
      <c r="A87">
        <v>64</v>
      </c>
      <c r="B87" t="s">
        <v>234</v>
      </c>
      <c r="C87" s="14" t="s">
        <v>233</v>
      </c>
      <c r="D87" t="s">
        <v>148</v>
      </c>
      <c r="E87" t="s">
        <v>232</v>
      </c>
      <c r="F87" s="14" t="s">
        <v>7</v>
      </c>
      <c r="G87" t="s">
        <v>45</v>
      </c>
      <c r="H87">
        <v>64</v>
      </c>
    </row>
    <row r="88" spans="1:8" x14ac:dyDescent="0.3">
      <c r="A88">
        <v>37</v>
      </c>
      <c r="B88" t="s">
        <v>231</v>
      </c>
      <c r="C88" s="14" t="s">
        <v>230</v>
      </c>
      <c r="D88" t="s">
        <v>93</v>
      </c>
      <c r="E88" t="s">
        <v>229</v>
      </c>
      <c r="F88" s="14" t="s">
        <v>8</v>
      </c>
      <c r="G88" t="s">
        <v>40</v>
      </c>
      <c r="H88">
        <v>37</v>
      </c>
    </row>
    <row r="89" spans="1:8" x14ac:dyDescent="0.3">
      <c r="A89">
        <v>149</v>
      </c>
      <c r="B89" t="s">
        <v>228</v>
      </c>
      <c r="C89" s="14" t="s">
        <v>227</v>
      </c>
      <c r="D89" t="s">
        <v>51</v>
      </c>
      <c r="E89" t="s">
        <v>226</v>
      </c>
      <c r="F89" s="14" t="s">
        <v>7</v>
      </c>
      <c r="G89" t="s">
        <v>45</v>
      </c>
      <c r="H89">
        <v>149</v>
      </c>
    </row>
    <row r="90" spans="1:8" x14ac:dyDescent="0.3">
      <c r="A90">
        <v>65</v>
      </c>
      <c r="B90" t="s">
        <v>225</v>
      </c>
      <c r="C90" s="14" t="s">
        <v>224</v>
      </c>
      <c r="D90" t="s">
        <v>93</v>
      </c>
      <c r="E90" t="s">
        <v>223</v>
      </c>
      <c r="F90" s="14" t="s">
        <v>7</v>
      </c>
      <c r="G90" t="s">
        <v>45</v>
      </c>
      <c r="H90">
        <v>65</v>
      </c>
    </row>
    <row r="91" spans="1:8" x14ac:dyDescent="0.3">
      <c r="A91">
        <v>150</v>
      </c>
      <c r="B91" t="s">
        <v>222</v>
      </c>
      <c r="C91" s="14" t="s">
        <v>221</v>
      </c>
      <c r="D91" t="s">
        <v>59</v>
      </c>
      <c r="E91" t="s">
        <v>220</v>
      </c>
      <c r="F91" s="14" t="s">
        <v>7</v>
      </c>
      <c r="G91" t="s">
        <v>45</v>
      </c>
      <c r="H91">
        <v>150</v>
      </c>
    </row>
    <row r="92" spans="1:8" x14ac:dyDescent="0.3">
      <c r="A92">
        <v>66</v>
      </c>
      <c r="B92" t="s">
        <v>219</v>
      </c>
      <c r="C92" s="14" t="s">
        <v>218</v>
      </c>
      <c r="D92" t="s">
        <v>148</v>
      </c>
      <c r="E92" t="s">
        <v>217</v>
      </c>
      <c r="F92" s="14" t="s">
        <v>7</v>
      </c>
      <c r="G92" t="s">
        <v>45</v>
      </c>
      <c r="H92">
        <v>66</v>
      </c>
    </row>
    <row r="93" spans="1:8" x14ac:dyDescent="0.3">
      <c r="A93">
        <v>109</v>
      </c>
      <c r="B93" t="s">
        <v>216</v>
      </c>
      <c r="C93" s="14" t="s">
        <v>215</v>
      </c>
      <c r="D93" t="s">
        <v>111</v>
      </c>
      <c r="E93" t="s">
        <v>214</v>
      </c>
      <c r="F93" s="14" t="s">
        <v>7</v>
      </c>
      <c r="G93" t="s">
        <v>45</v>
      </c>
      <c r="H93">
        <v>109</v>
      </c>
    </row>
    <row r="94" spans="1:8" x14ac:dyDescent="0.3">
      <c r="A94">
        <v>38</v>
      </c>
      <c r="B94" t="s">
        <v>213</v>
      </c>
      <c r="C94" s="14" t="s">
        <v>212</v>
      </c>
      <c r="D94" t="s">
        <v>47</v>
      </c>
      <c r="E94" t="s">
        <v>211</v>
      </c>
      <c r="F94" s="14" t="s">
        <v>8</v>
      </c>
      <c r="G94" t="s">
        <v>40</v>
      </c>
      <c r="H94">
        <v>38</v>
      </c>
    </row>
    <row r="95" spans="1:8" x14ac:dyDescent="0.3">
      <c r="A95">
        <v>151</v>
      </c>
      <c r="B95" t="s">
        <v>210</v>
      </c>
      <c r="C95" s="14" t="s">
        <v>209</v>
      </c>
      <c r="D95" t="s">
        <v>100</v>
      </c>
      <c r="E95" t="s">
        <v>208</v>
      </c>
      <c r="F95" s="14" t="s">
        <v>7</v>
      </c>
      <c r="G95" t="s">
        <v>45</v>
      </c>
      <c r="H95">
        <v>151</v>
      </c>
    </row>
    <row r="96" spans="1:8" x14ac:dyDescent="0.3">
      <c r="A96">
        <v>90</v>
      </c>
      <c r="B96" t="s">
        <v>207</v>
      </c>
      <c r="C96" s="14" t="s">
        <v>206</v>
      </c>
      <c r="D96" t="s">
        <v>111</v>
      </c>
      <c r="E96" t="s">
        <v>205</v>
      </c>
      <c r="F96" s="14" t="s">
        <v>8</v>
      </c>
      <c r="G96" t="s">
        <v>40</v>
      </c>
      <c r="H96">
        <v>90</v>
      </c>
    </row>
    <row r="97" spans="1:8" x14ac:dyDescent="0.3">
      <c r="A97">
        <v>152</v>
      </c>
      <c r="B97" t="s">
        <v>204</v>
      </c>
      <c r="C97" s="14" t="s">
        <v>203</v>
      </c>
      <c r="D97" t="s">
        <v>89</v>
      </c>
      <c r="E97" t="s">
        <v>202</v>
      </c>
      <c r="F97" s="14" t="s">
        <v>7</v>
      </c>
      <c r="G97" t="s">
        <v>45</v>
      </c>
      <c r="H97">
        <v>152</v>
      </c>
    </row>
    <row r="98" spans="1:8" x14ac:dyDescent="0.3">
      <c r="A98">
        <v>67</v>
      </c>
      <c r="B98" t="s">
        <v>201</v>
      </c>
      <c r="C98" s="14" t="s">
        <v>200</v>
      </c>
      <c r="D98" t="s">
        <v>93</v>
      </c>
      <c r="E98" t="s">
        <v>199</v>
      </c>
      <c r="F98" s="14" t="s">
        <v>7</v>
      </c>
      <c r="G98" t="s">
        <v>45</v>
      </c>
      <c r="H98">
        <v>67</v>
      </c>
    </row>
    <row r="99" spans="1:8" x14ac:dyDescent="0.3">
      <c r="A99">
        <v>110</v>
      </c>
      <c r="B99" t="s">
        <v>198</v>
      </c>
      <c r="C99" s="14" t="s">
        <v>197</v>
      </c>
      <c r="D99" t="s">
        <v>63</v>
      </c>
      <c r="E99" t="s">
        <v>196</v>
      </c>
      <c r="F99" s="14" t="s">
        <v>7</v>
      </c>
      <c r="G99" t="s">
        <v>45</v>
      </c>
      <c r="H99">
        <v>110</v>
      </c>
    </row>
    <row r="100" spans="1:8" x14ac:dyDescent="0.3">
      <c r="A100">
        <v>153</v>
      </c>
      <c r="B100" t="s">
        <v>195</v>
      </c>
      <c r="C100" s="14" t="s">
        <v>194</v>
      </c>
      <c r="D100" t="s">
        <v>55</v>
      </c>
      <c r="E100" t="s">
        <v>193</v>
      </c>
      <c r="F100" s="14" t="s">
        <v>7</v>
      </c>
      <c r="G100" t="s">
        <v>45</v>
      </c>
      <c r="H100">
        <v>153</v>
      </c>
    </row>
    <row r="101" spans="1:8" x14ac:dyDescent="0.3">
      <c r="A101">
        <v>82</v>
      </c>
      <c r="B101" t="s">
        <v>192</v>
      </c>
      <c r="C101" s="14" t="s">
        <v>191</v>
      </c>
      <c r="D101" t="s">
        <v>111</v>
      </c>
      <c r="E101" t="s">
        <v>188</v>
      </c>
      <c r="F101" s="14" t="s">
        <v>6</v>
      </c>
      <c r="G101" t="s">
        <v>70</v>
      </c>
      <c r="H101">
        <v>82</v>
      </c>
    </row>
    <row r="102" spans="1:8" x14ac:dyDescent="0.3">
      <c r="A102">
        <v>111</v>
      </c>
      <c r="B102" t="s">
        <v>190</v>
      </c>
      <c r="C102" s="14" t="s">
        <v>189</v>
      </c>
      <c r="D102" t="s">
        <v>111</v>
      </c>
      <c r="E102" t="s">
        <v>188</v>
      </c>
      <c r="F102" s="14" t="s">
        <v>7</v>
      </c>
      <c r="G102" t="s">
        <v>45</v>
      </c>
      <c r="H102">
        <v>111</v>
      </c>
    </row>
    <row r="103" spans="1:8" x14ac:dyDescent="0.3">
      <c r="A103">
        <v>131</v>
      </c>
      <c r="B103" t="s">
        <v>187</v>
      </c>
      <c r="C103" s="14" t="s">
        <v>186</v>
      </c>
      <c r="D103" t="s">
        <v>124</v>
      </c>
      <c r="E103" t="s">
        <v>185</v>
      </c>
      <c r="F103" s="14" t="s">
        <v>8</v>
      </c>
      <c r="G103" t="s">
        <v>40</v>
      </c>
      <c r="H103">
        <v>131</v>
      </c>
    </row>
    <row r="104" spans="1:8" x14ac:dyDescent="0.3">
      <c r="A104">
        <v>68</v>
      </c>
      <c r="B104" t="s">
        <v>184</v>
      </c>
      <c r="C104" s="14" t="s">
        <v>183</v>
      </c>
      <c r="D104" t="s">
        <v>42</v>
      </c>
      <c r="E104" t="s">
        <v>180</v>
      </c>
      <c r="F104" s="14" t="s">
        <v>7</v>
      </c>
      <c r="G104" t="s">
        <v>45</v>
      </c>
      <c r="H104">
        <v>68</v>
      </c>
    </row>
    <row r="105" spans="1:8" x14ac:dyDescent="0.3">
      <c r="A105">
        <v>112</v>
      </c>
      <c r="B105" t="s">
        <v>182</v>
      </c>
      <c r="C105" s="14" t="s">
        <v>181</v>
      </c>
      <c r="D105" t="s">
        <v>85</v>
      </c>
      <c r="E105" t="s">
        <v>180</v>
      </c>
      <c r="F105" s="14" t="s">
        <v>7</v>
      </c>
      <c r="G105" t="s">
        <v>45</v>
      </c>
      <c r="H105">
        <v>112</v>
      </c>
    </row>
    <row r="106" spans="1:8" x14ac:dyDescent="0.3">
      <c r="A106">
        <v>154</v>
      </c>
      <c r="B106" t="s">
        <v>179</v>
      </c>
      <c r="C106" s="14" t="s">
        <v>178</v>
      </c>
      <c r="D106" t="s">
        <v>124</v>
      </c>
      <c r="E106" t="s">
        <v>177</v>
      </c>
      <c r="F106" s="14" t="s">
        <v>7</v>
      </c>
      <c r="G106" t="s">
        <v>45</v>
      </c>
      <c r="H106">
        <v>154</v>
      </c>
    </row>
    <row r="107" spans="1:8" x14ac:dyDescent="0.3">
      <c r="A107">
        <v>69</v>
      </c>
      <c r="B107" t="s">
        <v>176</v>
      </c>
      <c r="C107" s="14" t="s">
        <v>175</v>
      </c>
      <c r="D107" t="s">
        <v>47</v>
      </c>
      <c r="E107" t="s">
        <v>174</v>
      </c>
      <c r="F107" s="14" t="s">
        <v>7</v>
      </c>
      <c r="G107" t="s">
        <v>45</v>
      </c>
      <c r="H107">
        <v>69</v>
      </c>
    </row>
    <row r="108" spans="1:8" x14ac:dyDescent="0.3">
      <c r="A108">
        <v>159</v>
      </c>
      <c r="B108" t="s">
        <v>173</v>
      </c>
      <c r="C108" s="14" t="s">
        <v>172</v>
      </c>
      <c r="D108" t="s">
        <v>89</v>
      </c>
      <c r="E108" t="s">
        <v>171</v>
      </c>
      <c r="F108" s="14" t="s">
        <v>7</v>
      </c>
      <c r="G108" t="s">
        <v>45</v>
      </c>
      <c r="H108">
        <v>159</v>
      </c>
    </row>
    <row r="109" spans="1:8" x14ac:dyDescent="0.3">
      <c r="A109">
        <v>83</v>
      </c>
      <c r="B109" t="s">
        <v>170</v>
      </c>
      <c r="C109" s="14" t="s">
        <v>169</v>
      </c>
      <c r="D109" t="s">
        <v>85</v>
      </c>
      <c r="E109" t="s">
        <v>166</v>
      </c>
      <c r="F109" s="14" t="s">
        <v>6</v>
      </c>
      <c r="G109" t="s">
        <v>70</v>
      </c>
      <c r="H109">
        <v>83</v>
      </c>
    </row>
    <row r="110" spans="1:8" x14ac:dyDescent="0.3">
      <c r="A110">
        <v>113</v>
      </c>
      <c r="B110" t="s">
        <v>168</v>
      </c>
      <c r="C110" s="14" t="s">
        <v>167</v>
      </c>
      <c r="D110" t="s">
        <v>85</v>
      </c>
      <c r="E110" t="s">
        <v>166</v>
      </c>
      <c r="F110" s="14" t="s">
        <v>7</v>
      </c>
      <c r="G110" t="s">
        <v>45</v>
      </c>
      <c r="H110">
        <v>113</v>
      </c>
    </row>
    <row r="111" spans="1:8" x14ac:dyDescent="0.3">
      <c r="A111">
        <v>70</v>
      </c>
      <c r="B111" t="s">
        <v>165</v>
      </c>
      <c r="C111" s="14" t="s">
        <v>164</v>
      </c>
      <c r="D111" t="s">
        <v>134</v>
      </c>
      <c r="E111" t="s">
        <v>163</v>
      </c>
      <c r="F111" s="14" t="s">
        <v>7</v>
      </c>
      <c r="G111" t="s">
        <v>45</v>
      </c>
      <c r="H111">
        <v>70</v>
      </c>
    </row>
    <row r="112" spans="1:8" x14ac:dyDescent="0.3">
      <c r="A112">
        <v>39</v>
      </c>
      <c r="B112" t="s">
        <v>162</v>
      </c>
      <c r="C112" s="14" t="s">
        <v>161</v>
      </c>
      <c r="D112" t="s">
        <v>74</v>
      </c>
      <c r="E112" t="s">
        <v>160</v>
      </c>
      <c r="F112" s="14" t="s">
        <v>8</v>
      </c>
      <c r="G112" t="s">
        <v>40</v>
      </c>
      <c r="H112">
        <v>39</v>
      </c>
    </row>
    <row r="113" spans="1:8" x14ac:dyDescent="0.3">
      <c r="A113">
        <v>71</v>
      </c>
      <c r="B113" t="s">
        <v>159</v>
      </c>
      <c r="C113" s="14" t="s">
        <v>158</v>
      </c>
      <c r="D113" t="s">
        <v>148</v>
      </c>
      <c r="E113" t="s">
        <v>157</v>
      </c>
      <c r="F113" s="14" t="s">
        <v>7</v>
      </c>
      <c r="G113" t="s">
        <v>45</v>
      </c>
      <c r="H113">
        <v>71</v>
      </c>
    </row>
    <row r="114" spans="1:8" x14ac:dyDescent="0.3">
      <c r="A114">
        <v>91</v>
      </c>
      <c r="B114" t="s">
        <v>156</v>
      </c>
      <c r="C114" s="14" t="s">
        <v>155</v>
      </c>
      <c r="D114" t="s">
        <v>81</v>
      </c>
      <c r="E114" t="s">
        <v>154</v>
      </c>
      <c r="F114" s="14" t="s">
        <v>8</v>
      </c>
      <c r="G114" t="s">
        <v>40</v>
      </c>
      <c r="H114">
        <v>91</v>
      </c>
    </row>
    <row r="115" spans="1:8" x14ac:dyDescent="0.3">
      <c r="A115">
        <v>114</v>
      </c>
      <c r="B115" t="s">
        <v>153</v>
      </c>
      <c r="C115" s="14" t="s">
        <v>152</v>
      </c>
      <c r="D115" t="s">
        <v>85</v>
      </c>
      <c r="E115" t="s">
        <v>151</v>
      </c>
      <c r="F115" s="14" t="s">
        <v>7</v>
      </c>
      <c r="G115" t="s">
        <v>45</v>
      </c>
      <c r="H115">
        <v>114</v>
      </c>
    </row>
    <row r="116" spans="1:8" x14ac:dyDescent="0.3">
      <c r="A116">
        <v>40</v>
      </c>
      <c r="B116" t="s">
        <v>150</v>
      </c>
      <c r="C116" s="14" t="s">
        <v>149</v>
      </c>
      <c r="D116" t="s">
        <v>148</v>
      </c>
      <c r="E116" t="s">
        <v>147</v>
      </c>
      <c r="F116" s="14" t="s">
        <v>8</v>
      </c>
      <c r="G116" t="s">
        <v>40</v>
      </c>
      <c r="H116">
        <v>40</v>
      </c>
    </row>
    <row r="117" spans="1:8" x14ac:dyDescent="0.3">
      <c r="A117">
        <v>72</v>
      </c>
      <c r="B117" t="s">
        <v>146</v>
      </c>
      <c r="C117" s="14" t="s">
        <v>145</v>
      </c>
      <c r="D117" t="s">
        <v>74</v>
      </c>
      <c r="E117" t="s">
        <v>144</v>
      </c>
      <c r="F117" s="14" t="s">
        <v>7</v>
      </c>
      <c r="G117" t="s">
        <v>45</v>
      </c>
      <c r="H117">
        <v>72</v>
      </c>
    </row>
    <row r="118" spans="1:8" x14ac:dyDescent="0.3">
      <c r="A118">
        <v>155</v>
      </c>
      <c r="B118" t="s">
        <v>143</v>
      </c>
      <c r="C118" s="14" t="s">
        <v>142</v>
      </c>
      <c r="D118" t="s">
        <v>100</v>
      </c>
      <c r="E118" t="s">
        <v>141</v>
      </c>
      <c r="F118" s="14" t="s">
        <v>7</v>
      </c>
      <c r="G118" t="s">
        <v>45</v>
      </c>
      <c r="H118">
        <v>155</v>
      </c>
    </row>
    <row r="119" spans="1:8" x14ac:dyDescent="0.3">
      <c r="A119">
        <v>41</v>
      </c>
      <c r="B119" t="s">
        <v>140</v>
      </c>
      <c r="C119" s="14" t="s">
        <v>139</v>
      </c>
      <c r="D119" t="s">
        <v>138</v>
      </c>
      <c r="E119" t="s">
        <v>137</v>
      </c>
      <c r="F119" s="14" t="s">
        <v>8</v>
      </c>
      <c r="G119" t="s">
        <v>40</v>
      </c>
      <c r="H119">
        <v>41</v>
      </c>
    </row>
    <row r="120" spans="1:8" x14ac:dyDescent="0.3">
      <c r="A120">
        <v>42</v>
      </c>
      <c r="B120" t="s">
        <v>136</v>
      </c>
      <c r="C120" s="14" t="s">
        <v>135</v>
      </c>
      <c r="D120" t="s">
        <v>134</v>
      </c>
      <c r="E120" t="s">
        <v>133</v>
      </c>
      <c r="F120" s="14" t="s">
        <v>8</v>
      </c>
      <c r="G120" t="s">
        <v>40</v>
      </c>
      <c r="H120">
        <v>42</v>
      </c>
    </row>
    <row r="121" spans="1:8" x14ac:dyDescent="0.3">
      <c r="A121">
        <v>73</v>
      </c>
      <c r="B121" t="s">
        <v>132</v>
      </c>
      <c r="C121" s="14" t="s">
        <v>131</v>
      </c>
      <c r="D121" t="s">
        <v>104</v>
      </c>
      <c r="E121" t="s">
        <v>130</v>
      </c>
      <c r="F121" s="14" t="s">
        <v>7</v>
      </c>
      <c r="G121" t="s">
        <v>45</v>
      </c>
      <c r="H121">
        <v>73</v>
      </c>
    </row>
    <row r="122" spans="1:8" x14ac:dyDescent="0.3">
      <c r="A122">
        <v>43</v>
      </c>
      <c r="B122" t="s">
        <v>129</v>
      </c>
      <c r="C122" s="14" t="s">
        <v>128</v>
      </c>
      <c r="D122" t="s">
        <v>93</v>
      </c>
      <c r="E122" t="s">
        <v>127</v>
      </c>
      <c r="F122" s="14" t="s">
        <v>8</v>
      </c>
      <c r="G122" t="s">
        <v>40</v>
      </c>
      <c r="H122">
        <v>43</v>
      </c>
    </row>
    <row r="123" spans="1:8" x14ac:dyDescent="0.3">
      <c r="A123">
        <v>156</v>
      </c>
      <c r="B123" t="s">
        <v>126</v>
      </c>
      <c r="C123" s="14" t="s">
        <v>125</v>
      </c>
      <c r="D123" t="s">
        <v>124</v>
      </c>
      <c r="E123" t="s">
        <v>123</v>
      </c>
      <c r="F123" s="14" t="s">
        <v>7</v>
      </c>
      <c r="G123" t="s">
        <v>45</v>
      </c>
      <c r="H123">
        <v>156</v>
      </c>
    </row>
    <row r="124" spans="1:8" x14ac:dyDescent="0.3">
      <c r="A124">
        <v>157</v>
      </c>
      <c r="B124" t="s">
        <v>122</v>
      </c>
      <c r="C124" s="14" t="s">
        <v>121</v>
      </c>
      <c r="D124" t="s">
        <v>59</v>
      </c>
      <c r="E124" t="s">
        <v>120</v>
      </c>
      <c r="F124" s="14" t="s">
        <v>7</v>
      </c>
      <c r="G124" t="s">
        <v>45</v>
      </c>
      <c r="H124">
        <v>157</v>
      </c>
    </row>
    <row r="125" spans="1:8" x14ac:dyDescent="0.3">
      <c r="A125">
        <v>74</v>
      </c>
      <c r="B125" t="s">
        <v>119</v>
      </c>
      <c r="C125" s="14" t="s">
        <v>118</v>
      </c>
      <c r="D125" t="s">
        <v>93</v>
      </c>
      <c r="E125" t="s">
        <v>117</v>
      </c>
      <c r="F125" s="14" t="s">
        <v>7</v>
      </c>
      <c r="G125" t="s">
        <v>45</v>
      </c>
      <c r="H125">
        <v>74</v>
      </c>
    </row>
    <row r="126" spans="1:8" x14ac:dyDescent="0.3">
      <c r="A126">
        <v>115</v>
      </c>
      <c r="B126" t="s">
        <v>116</v>
      </c>
      <c r="C126" s="14" t="s">
        <v>115</v>
      </c>
      <c r="D126" t="s">
        <v>81</v>
      </c>
      <c r="E126" t="s">
        <v>114</v>
      </c>
      <c r="F126" s="14" t="s">
        <v>7</v>
      </c>
      <c r="G126" t="s">
        <v>45</v>
      </c>
      <c r="H126">
        <v>115</v>
      </c>
    </row>
    <row r="127" spans="1:8" x14ac:dyDescent="0.3">
      <c r="A127">
        <v>116</v>
      </c>
      <c r="B127" t="s">
        <v>113</v>
      </c>
      <c r="C127" s="14" t="s">
        <v>112</v>
      </c>
      <c r="D127" t="s">
        <v>111</v>
      </c>
      <c r="E127" t="s">
        <v>110</v>
      </c>
      <c r="F127" s="14" t="s">
        <v>7</v>
      </c>
      <c r="G127" t="s">
        <v>45</v>
      </c>
      <c r="H127">
        <v>116</v>
      </c>
    </row>
    <row r="128" spans="1:8" x14ac:dyDescent="0.3">
      <c r="A128">
        <v>3</v>
      </c>
      <c r="B128" t="s">
        <v>109</v>
      </c>
      <c r="C128" s="14" t="s">
        <v>108</v>
      </c>
      <c r="D128" t="s">
        <v>107</v>
      </c>
      <c r="E128" t="s">
        <v>107</v>
      </c>
      <c r="F128" s="14" t="s">
        <v>6</v>
      </c>
      <c r="G128" t="s">
        <v>70</v>
      </c>
      <c r="H128">
        <v>3</v>
      </c>
    </row>
    <row r="129" spans="1:8" x14ac:dyDescent="0.3">
      <c r="A129">
        <v>44</v>
      </c>
      <c r="B129" t="s">
        <v>106</v>
      </c>
      <c r="C129" s="14" t="s">
        <v>105</v>
      </c>
      <c r="D129" t="s">
        <v>104</v>
      </c>
      <c r="E129" t="s">
        <v>103</v>
      </c>
      <c r="F129" s="14" t="s">
        <v>8</v>
      </c>
      <c r="G129" t="s">
        <v>40</v>
      </c>
      <c r="H129">
        <v>44</v>
      </c>
    </row>
    <row r="130" spans="1:8" x14ac:dyDescent="0.3">
      <c r="A130">
        <v>158</v>
      </c>
      <c r="B130" t="s">
        <v>102</v>
      </c>
      <c r="C130" s="14" t="s">
        <v>101</v>
      </c>
      <c r="D130" t="s">
        <v>100</v>
      </c>
      <c r="E130" t="s">
        <v>99</v>
      </c>
      <c r="F130" s="14" t="s">
        <v>7</v>
      </c>
      <c r="G130" t="s">
        <v>45</v>
      </c>
      <c r="H130">
        <v>158</v>
      </c>
    </row>
    <row r="131" spans="1:8" x14ac:dyDescent="0.3">
      <c r="A131">
        <v>117</v>
      </c>
      <c r="B131" t="s">
        <v>98</v>
      </c>
      <c r="C131" s="14" t="s">
        <v>97</v>
      </c>
      <c r="D131" t="s">
        <v>63</v>
      </c>
      <c r="E131" t="s">
        <v>96</v>
      </c>
      <c r="F131" s="14" t="s">
        <v>7</v>
      </c>
      <c r="G131" t="s">
        <v>45</v>
      </c>
      <c r="H131">
        <v>117</v>
      </c>
    </row>
    <row r="132" spans="1:8" x14ac:dyDescent="0.3">
      <c r="A132">
        <v>75</v>
      </c>
      <c r="B132" t="s">
        <v>95</v>
      </c>
      <c r="C132" s="14" t="s">
        <v>94</v>
      </c>
      <c r="D132" t="s">
        <v>93</v>
      </c>
      <c r="E132" t="s">
        <v>92</v>
      </c>
      <c r="F132" s="14" t="s">
        <v>7</v>
      </c>
      <c r="G132" t="s">
        <v>45</v>
      </c>
      <c r="H132">
        <v>75</v>
      </c>
    </row>
    <row r="133" spans="1:8" x14ac:dyDescent="0.3">
      <c r="A133">
        <v>126</v>
      </c>
      <c r="B133" t="s">
        <v>91</v>
      </c>
      <c r="C133" s="14" t="s">
        <v>90</v>
      </c>
      <c r="D133" t="s">
        <v>89</v>
      </c>
      <c r="E133" t="s">
        <v>88</v>
      </c>
      <c r="F133" s="14" t="s">
        <v>6</v>
      </c>
      <c r="G133" t="s">
        <v>70</v>
      </c>
      <c r="H133">
        <v>126</v>
      </c>
    </row>
    <row r="134" spans="1:8" x14ac:dyDescent="0.3">
      <c r="A134">
        <v>160</v>
      </c>
      <c r="B134" t="s">
        <v>87</v>
      </c>
      <c r="C134" s="14" t="s">
        <v>86</v>
      </c>
      <c r="D134" t="s">
        <v>85</v>
      </c>
      <c r="E134" t="s">
        <v>84</v>
      </c>
      <c r="F134" s="14" t="s">
        <v>7</v>
      </c>
      <c r="G134" t="s">
        <v>45</v>
      </c>
      <c r="H134">
        <v>160</v>
      </c>
    </row>
    <row r="135" spans="1:8" x14ac:dyDescent="0.3">
      <c r="A135">
        <v>118</v>
      </c>
      <c r="B135" t="s">
        <v>83</v>
      </c>
      <c r="C135" s="14" t="s">
        <v>82</v>
      </c>
      <c r="D135" t="s">
        <v>81</v>
      </c>
      <c r="E135" t="s">
        <v>80</v>
      </c>
      <c r="F135" s="14" t="s">
        <v>7</v>
      </c>
      <c r="G135" t="s">
        <v>45</v>
      </c>
      <c r="H135">
        <v>118</v>
      </c>
    </row>
    <row r="136" spans="1:8" x14ac:dyDescent="0.3">
      <c r="A136">
        <v>161</v>
      </c>
      <c r="B136" t="s">
        <v>79</v>
      </c>
      <c r="C136" s="14" t="s">
        <v>78</v>
      </c>
      <c r="D136" t="s">
        <v>51</v>
      </c>
      <c r="E136" t="s">
        <v>77</v>
      </c>
      <c r="F136" s="14" t="s">
        <v>7</v>
      </c>
      <c r="G136" t="s">
        <v>45</v>
      </c>
      <c r="H136">
        <v>161</v>
      </c>
    </row>
    <row r="137" spans="1:8" x14ac:dyDescent="0.3">
      <c r="A137">
        <v>45</v>
      </c>
      <c r="B137" t="s">
        <v>76</v>
      </c>
      <c r="C137" s="14" t="s">
        <v>75</v>
      </c>
      <c r="D137" t="s">
        <v>74</v>
      </c>
      <c r="E137" t="s">
        <v>73</v>
      </c>
      <c r="F137" s="14" t="s">
        <v>8</v>
      </c>
      <c r="G137" t="s">
        <v>40</v>
      </c>
      <c r="H137">
        <v>45</v>
      </c>
    </row>
    <row r="138" spans="1:8" x14ac:dyDescent="0.3">
      <c r="A138">
        <v>4</v>
      </c>
      <c r="B138" t="s">
        <v>72</v>
      </c>
      <c r="C138" s="14" t="s">
        <v>71</v>
      </c>
      <c r="D138" t="s">
        <v>66</v>
      </c>
      <c r="E138" t="s">
        <v>66</v>
      </c>
      <c r="F138" s="14" t="s">
        <v>6</v>
      </c>
      <c r="G138" t="s">
        <v>70</v>
      </c>
      <c r="H138">
        <v>4</v>
      </c>
    </row>
    <row r="139" spans="1:8" x14ac:dyDescent="0.3">
      <c r="A139">
        <v>119</v>
      </c>
      <c r="B139" t="s">
        <v>69</v>
      </c>
      <c r="C139" s="14" t="s">
        <v>68</v>
      </c>
      <c r="D139" t="s">
        <v>67</v>
      </c>
      <c r="E139" t="s">
        <v>66</v>
      </c>
      <c r="F139" s="14" t="s">
        <v>7</v>
      </c>
      <c r="G139" t="s">
        <v>45</v>
      </c>
      <c r="H139">
        <v>119</v>
      </c>
    </row>
    <row r="140" spans="1:8" x14ac:dyDescent="0.3">
      <c r="A140">
        <v>120</v>
      </c>
      <c r="B140" t="s">
        <v>65</v>
      </c>
      <c r="C140" s="14" t="s">
        <v>64</v>
      </c>
      <c r="D140" t="s">
        <v>63</v>
      </c>
      <c r="E140" t="s">
        <v>62</v>
      </c>
      <c r="F140" s="14" t="s">
        <v>7</v>
      </c>
      <c r="G140" t="s">
        <v>45</v>
      </c>
      <c r="H140">
        <v>120</v>
      </c>
    </row>
    <row r="141" spans="1:8" x14ac:dyDescent="0.3">
      <c r="A141">
        <v>162</v>
      </c>
      <c r="B141" t="s">
        <v>61</v>
      </c>
      <c r="C141" s="14" t="s">
        <v>60</v>
      </c>
      <c r="D141" t="s">
        <v>59</v>
      </c>
      <c r="E141" t="s">
        <v>58</v>
      </c>
      <c r="F141" s="14" t="s">
        <v>7</v>
      </c>
      <c r="G141" t="s">
        <v>45</v>
      </c>
      <c r="H141">
        <v>162</v>
      </c>
    </row>
    <row r="142" spans="1:8" x14ac:dyDescent="0.3">
      <c r="A142">
        <v>121</v>
      </c>
      <c r="B142" t="s">
        <v>57</v>
      </c>
      <c r="C142" s="14" t="s">
        <v>56</v>
      </c>
      <c r="D142" t="s">
        <v>55</v>
      </c>
      <c r="E142" t="s">
        <v>54</v>
      </c>
      <c r="F142" s="14" t="s">
        <v>7</v>
      </c>
      <c r="G142" t="s">
        <v>45</v>
      </c>
      <c r="H142">
        <v>121</v>
      </c>
    </row>
    <row r="143" spans="1:8" x14ac:dyDescent="0.3">
      <c r="A143">
        <v>163</v>
      </c>
      <c r="B143" t="s">
        <v>53</v>
      </c>
      <c r="C143" s="14" t="s">
        <v>52</v>
      </c>
      <c r="D143" t="s">
        <v>51</v>
      </c>
      <c r="E143" t="s">
        <v>50</v>
      </c>
      <c r="F143" s="14" t="s">
        <v>7</v>
      </c>
      <c r="G143" t="s">
        <v>45</v>
      </c>
      <c r="H143">
        <v>163</v>
      </c>
    </row>
    <row r="144" spans="1:8" x14ac:dyDescent="0.3">
      <c r="A144">
        <v>76</v>
      </c>
      <c r="B144" t="s">
        <v>49</v>
      </c>
      <c r="C144" s="14" t="s">
        <v>48</v>
      </c>
      <c r="D144" t="s">
        <v>47</v>
      </c>
      <c r="E144" t="s">
        <v>46</v>
      </c>
      <c r="F144" s="14" t="s">
        <v>7</v>
      </c>
      <c r="G144" t="s">
        <v>45</v>
      </c>
      <c r="H144">
        <v>76</v>
      </c>
    </row>
    <row r="145" spans="1:8" x14ac:dyDescent="0.3">
      <c r="A145">
        <v>46</v>
      </c>
      <c r="B145" t="s">
        <v>44</v>
      </c>
      <c r="C145" s="14" t="s">
        <v>43</v>
      </c>
      <c r="D145" t="s">
        <v>42</v>
      </c>
      <c r="E145" t="s">
        <v>41</v>
      </c>
      <c r="F145" s="14" t="s">
        <v>8</v>
      </c>
      <c r="G145" t="s">
        <v>40</v>
      </c>
      <c r="H145">
        <v>46</v>
      </c>
    </row>
  </sheetData>
  <sheetProtection password="BA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TabelaG</vt:lpstr>
      <vt:lpstr>ListaGmin</vt:lpstr>
      <vt:lpstr>LG_gmina_wszystko</vt:lpstr>
      <vt:lpstr>LGkod</vt:lpstr>
      <vt:lpstr>TabelaG!Obszar_wydruku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2021-08-11T09:42:55Z</dcterms:modified>
</cp:coreProperties>
</file>